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THY\Desktop\"/>
    </mc:Choice>
  </mc:AlternateContent>
  <xr:revisionPtr revIDLastSave="0" documentId="13_ncr:1_{78192132-B980-4AA1-9917-31650252E6BE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Fourth week of Sept 2021" sheetId="1" r:id="rId1"/>
    <sheet name="State average difference and % " sheetId="2" r:id="rId2"/>
    <sheet name="CHARTS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Z6" i="1"/>
  <c r="Z7" i="1"/>
  <c r="Z8" i="1"/>
  <c r="Z9" i="1"/>
  <c r="Z10" i="1"/>
  <c r="D10" i="2" s="1"/>
  <c r="Z11" i="1"/>
  <c r="D11" i="2" s="1"/>
  <c r="Z12" i="1"/>
  <c r="D12" i="2" s="1"/>
  <c r="Z13" i="1"/>
  <c r="D13" i="2" s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4" i="1"/>
  <c r="Z3" i="1"/>
  <c r="D5" i="2" l="1"/>
  <c r="E10" i="2" l="1"/>
  <c r="E4" i="2" l="1"/>
  <c r="E5" i="2"/>
  <c r="E6" i="2"/>
  <c r="E7" i="2"/>
  <c r="E8" i="2"/>
  <c r="E9" i="2"/>
  <c r="E11" i="2"/>
  <c r="E12" i="2"/>
  <c r="E13" i="2"/>
  <c r="E14" i="2"/>
  <c r="E15" i="2"/>
  <c r="E16" i="2"/>
  <c r="E17" i="2"/>
  <c r="E18" i="2"/>
  <c r="E19" i="2"/>
  <c r="E20" i="2"/>
  <c r="E22" i="2"/>
  <c r="E23" i="2"/>
  <c r="E24" i="2"/>
  <c r="E25" i="2"/>
  <c r="E26" i="2"/>
  <c r="D4" i="2"/>
  <c r="D6" i="2"/>
  <c r="D7" i="2"/>
  <c r="D8" i="2"/>
  <c r="D9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E3" i="2"/>
  <c r="D3" i="2"/>
</calcChain>
</file>

<file path=xl/sharedStrings.xml><?xml version="1.0" encoding="utf-8"?>
<sst xmlns="http://schemas.openxmlformats.org/spreadsheetml/2006/main" count="164" uniqueCount="59">
  <si>
    <t>ITEMS</t>
  </si>
  <si>
    <t>MONTH</t>
  </si>
  <si>
    <t>birnin_gwari</t>
  </si>
  <si>
    <t>chikun</t>
  </si>
  <si>
    <t>giwa</t>
  </si>
  <si>
    <t>igabi</t>
  </si>
  <si>
    <t>ikara</t>
  </si>
  <si>
    <t>jaba</t>
  </si>
  <si>
    <t>jemaa</t>
  </si>
  <si>
    <t>kachia</t>
  </si>
  <si>
    <t>kaduna_north</t>
  </si>
  <si>
    <t>kaduna_south</t>
  </si>
  <si>
    <t>kagarko</t>
  </si>
  <si>
    <t>kajuru</t>
  </si>
  <si>
    <t>kaura</t>
  </si>
  <si>
    <t>kauru</t>
  </si>
  <si>
    <t>kubau</t>
  </si>
  <si>
    <t>kudan</t>
  </si>
  <si>
    <t>lere</t>
  </si>
  <si>
    <t>makarfi</t>
  </si>
  <si>
    <t>sabon_gari</t>
  </si>
  <si>
    <t>sanga</t>
  </si>
  <si>
    <t>soba</t>
  </si>
  <si>
    <t>zangon_kataf</t>
  </si>
  <si>
    <t>zaria</t>
  </si>
  <si>
    <t>State Average Price</t>
  </si>
  <si>
    <t>Rice, Imported, High Quality Sold loose  (1 mudu)</t>
  </si>
  <si>
    <t>Rice, Agric Sold Loose(Low quality) imported  (1 mudu)</t>
  </si>
  <si>
    <t>Rice Local, Sold Loose   (1 mudu)</t>
  </si>
  <si>
    <t>Maize grain, white sold loose   (1 mudu)</t>
  </si>
  <si>
    <t>Maize grain, yellow sold loose   (1 mudu)</t>
  </si>
  <si>
    <t>Sorghum (Guinea Corn) white or brown, sold loose   (1 mudu)</t>
  </si>
  <si>
    <t>millet (jero or maiwa) sold loose   (1 mudu)</t>
  </si>
  <si>
    <t>Beans: white black eye. Sold loose   (1 mudu)</t>
  </si>
  <si>
    <t>Beans Brown, sold loose  (1 mudu)</t>
  </si>
  <si>
    <t>Soya Beans, sold loose    (1 mudu)</t>
  </si>
  <si>
    <t>Gari White, sold loose  (1 mudu)</t>
  </si>
  <si>
    <t>Gari Yellow, sold loose   (1 mudu)</t>
  </si>
  <si>
    <t>Palm oil (1 schnap bottle)</t>
  </si>
  <si>
    <t>Yam tuber (1 Medium Size)</t>
  </si>
  <si>
    <t>Cassava tuber</t>
  </si>
  <si>
    <t>Irish potato  (4 Litre rubber)</t>
  </si>
  <si>
    <t>Sweet potato  (5 Medium Size)</t>
  </si>
  <si>
    <t xml:space="preserve">Local live chicken </t>
  </si>
  <si>
    <t>Groundnut - shelled (fresh)</t>
  </si>
  <si>
    <t>Tomato fresh   (4 Litre rubber)</t>
  </si>
  <si>
    <t>Okro fresh     (1 mudu)</t>
  </si>
  <si>
    <t>Okro dried    (1 mudu)</t>
  </si>
  <si>
    <t>Onion   (4 Litre rubber)</t>
  </si>
  <si>
    <t>Pepper fresh   (4 Litre rubber)</t>
  </si>
  <si>
    <t>State Average Price In Naira</t>
  </si>
  <si>
    <t>State Average Price % Change</t>
  </si>
  <si>
    <t>State Average Price Difference In Naira</t>
  </si>
  <si>
    <t>Cassava tuber (5 Medium Size)</t>
  </si>
  <si>
    <t>September</t>
  </si>
  <si>
    <t xml:space="preserve">THIRD WEEK OF SEPTEMBER, 2021 AND FOURTH WEEK OF SEPTEMBER, 2021 COMPARISON </t>
  </si>
  <si>
    <t>Third Week of Sept, 2021</t>
  </si>
  <si>
    <t>Fourth Week of Sept, 2021</t>
  </si>
  <si>
    <t>Fourth week of September, 2021 Minus Third week of September 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</si>
</sst>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  <font>
      <b/>
      <sz val="11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 applyAlignment="1">
      <alignment wrapText="1"/>
    </xf>
    <xf numFmtId="0" fontId="1" fillId="0" borderId="0" xfId="0" applyFont="1"/>
    <xf numFmtId="17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0" fillId="0" borderId="1" xfId="0" applyBorder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Fourth Week of Sept, 2021 State Average Price Difference In Naira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CHARTS!$B$1:$B$2</c:f>
              <c:strCache>
                <c:ptCount val="2"/>
                <c:pt idx="0">
                  <c:v>Third Week of Sept, 2021</c:v>
                </c:pt>
                <c:pt idx="1">
                  <c:v>State Average Price Difference In Naira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CHARTS!$A$3:$A$26</c:f>
              <c:strCache>
                <c:ptCount val="24"/>
                <c:pt idx="0">
                  <c:v>Rice, Imported, High Quality Sold loose  (1 mudu)</c:v>
                </c:pt>
                <c:pt idx="1">
                  <c:v>Rice, Agric Sold Loose(Low quality) imported  (1 mudu)</c:v>
                </c:pt>
                <c:pt idx="2">
                  <c:v>Rice Local, Sold Loose   (1 mudu)</c:v>
                </c:pt>
                <c:pt idx="3">
                  <c:v>Maize grain, white sold loose   (1 mudu)</c:v>
                </c:pt>
                <c:pt idx="4">
                  <c:v>Maize grain, yellow sold loose   (1 mudu)</c:v>
                </c:pt>
                <c:pt idx="5">
                  <c:v>Sorghum (Guinea Corn) white or brown, sold loose   (1 mudu)</c:v>
                </c:pt>
                <c:pt idx="6">
                  <c:v>millet (jero or maiwa) sold loose   (1 mudu)</c:v>
                </c:pt>
                <c:pt idx="7">
                  <c:v>Beans: white black eye. Sold loose   (1 mudu)</c:v>
                </c:pt>
                <c:pt idx="8">
                  <c:v>Beans Brown, sold loose  (1 mudu)</c:v>
                </c:pt>
                <c:pt idx="9">
                  <c:v>Soya Beans, sold loose    (1 mudu)</c:v>
                </c:pt>
                <c:pt idx="10">
                  <c:v>Gari White, sold loose  (1 mudu)</c:v>
                </c:pt>
                <c:pt idx="11">
                  <c:v>Gari Yellow, sold loose   (1 mudu)</c:v>
                </c:pt>
                <c:pt idx="12">
                  <c:v>Palm oil (1 schnap bottle)</c:v>
                </c:pt>
                <c:pt idx="13">
                  <c:v>Yam tuber (1 Medium Size)</c:v>
                </c:pt>
                <c:pt idx="14">
                  <c:v>Cassava tuber</c:v>
                </c:pt>
                <c:pt idx="15">
                  <c:v>Irish potato  (4 Litre rubber)</c:v>
                </c:pt>
                <c:pt idx="16">
                  <c:v>Sweet potato  (5 Medium Size)</c:v>
                </c:pt>
                <c:pt idx="17">
                  <c:v>Local live chicken </c:v>
                </c:pt>
                <c:pt idx="18">
                  <c:v>Groundnut - shelled (fresh)</c:v>
                </c:pt>
                <c:pt idx="19">
                  <c:v>Tomato fresh   (4 Litre rubber)</c:v>
                </c:pt>
                <c:pt idx="20">
                  <c:v>Okro fresh     (1 mudu)</c:v>
                </c:pt>
                <c:pt idx="21">
                  <c:v>Okro dried    (1 mudu)</c:v>
                </c:pt>
                <c:pt idx="22">
                  <c:v>Onion   (4 Litre rubber)</c:v>
                </c:pt>
                <c:pt idx="23">
                  <c:v>Pepper fresh   (4 Litre rubber)</c:v>
                </c:pt>
              </c:strCache>
            </c:strRef>
          </c:cat>
          <c:val>
            <c:numRef>
              <c:f>CHARTS!$B$3:$B$26</c:f>
              <c:numCache>
                <c:formatCode>0.00</c:formatCode>
                <c:ptCount val="24"/>
                <c:pt idx="0">
                  <c:v>7.6086956521739921</c:v>
                </c:pt>
                <c:pt idx="1">
                  <c:v>-20.652173913043498</c:v>
                </c:pt>
                <c:pt idx="2">
                  <c:v>28.260869565217376</c:v>
                </c:pt>
                <c:pt idx="3">
                  <c:v>13.260869565217376</c:v>
                </c:pt>
                <c:pt idx="4">
                  <c:v>23.043478260869563</c:v>
                </c:pt>
                <c:pt idx="5">
                  <c:v>-8.0434782608695627</c:v>
                </c:pt>
                <c:pt idx="6">
                  <c:v>-4.1304347826086882</c:v>
                </c:pt>
                <c:pt idx="7">
                  <c:v>21.739130434782624</c:v>
                </c:pt>
                <c:pt idx="8">
                  <c:v>23.913043478260875</c:v>
                </c:pt>
                <c:pt idx="9">
                  <c:v>7.6086956521738784</c:v>
                </c:pt>
                <c:pt idx="10">
                  <c:v>13.913043478260875</c:v>
                </c:pt>
                <c:pt idx="11">
                  <c:v>-36.086956521739125</c:v>
                </c:pt>
                <c:pt idx="12">
                  <c:v>-65.217391304347757</c:v>
                </c:pt>
                <c:pt idx="13">
                  <c:v>-15.217391304347871</c:v>
                </c:pt>
                <c:pt idx="14">
                  <c:v>0</c:v>
                </c:pt>
                <c:pt idx="15">
                  <c:v>4.347826086956502</c:v>
                </c:pt>
                <c:pt idx="16">
                  <c:v>10.869565217391312</c:v>
                </c:pt>
                <c:pt idx="17">
                  <c:v>0</c:v>
                </c:pt>
                <c:pt idx="18">
                  <c:v>0</c:v>
                </c:pt>
                <c:pt idx="19">
                  <c:v>73.913043478260875</c:v>
                </c:pt>
                <c:pt idx="20">
                  <c:v>-8.6956521739130324</c:v>
                </c:pt>
                <c:pt idx="21">
                  <c:v>3.478260869565247</c:v>
                </c:pt>
                <c:pt idx="22">
                  <c:v>10.869565217391369</c:v>
                </c:pt>
                <c:pt idx="23">
                  <c:v>26.086956521739239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9-4684-9675-0AF4950C2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407044512"/>
        <c:axId val="407052352"/>
      </c:lineChart>
      <c:catAx>
        <c:axId val="40704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52352"/>
        <c:crosses val="autoZero"/>
        <c:auto val="1"/>
        <c:lblAlgn val="ctr"/>
        <c:lblOffset val="100"/>
        <c:noMultiLvlLbl val="0"/>
      </c:catAx>
      <c:valAx>
        <c:axId val="40705235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4451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Fourth Week of Sept, 2021 State Average Price %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CHARTS!$E$1:$E$2</c:f>
              <c:strCache>
                <c:ptCount val="2"/>
                <c:pt idx="0">
                  <c:v>Fourth Week of Sept, 2021</c:v>
                </c:pt>
                <c:pt idx="1">
                  <c:v>State Average Price % Change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CHARTS!$D$3:$D$26</c:f>
              <c:strCache>
                <c:ptCount val="24"/>
                <c:pt idx="0">
                  <c:v>Rice, Imported, High Quality Sold loose  (1 mudu)</c:v>
                </c:pt>
                <c:pt idx="1">
                  <c:v>Rice, Agric Sold Loose(Low quality) imported  (1 mudu)</c:v>
                </c:pt>
                <c:pt idx="2">
                  <c:v>Rice Local, Sold Loose   (1 mudu)</c:v>
                </c:pt>
                <c:pt idx="3">
                  <c:v>Maize grain, white sold loose   (1 mudu)</c:v>
                </c:pt>
                <c:pt idx="4">
                  <c:v>Maize grain, yellow sold loose   (1 mudu)</c:v>
                </c:pt>
                <c:pt idx="5">
                  <c:v>Sorghum (Guinea Corn) white or brown, sold loose   (1 mudu)</c:v>
                </c:pt>
                <c:pt idx="6">
                  <c:v>millet (jero or maiwa) sold loose   (1 mudu)</c:v>
                </c:pt>
                <c:pt idx="7">
                  <c:v>Beans: white black eye. Sold loose   (1 mudu)</c:v>
                </c:pt>
                <c:pt idx="8">
                  <c:v>Beans Brown, sold loose  (1 mudu)</c:v>
                </c:pt>
                <c:pt idx="9">
                  <c:v>Soya Beans, sold loose    (1 mudu)</c:v>
                </c:pt>
                <c:pt idx="10">
                  <c:v>Gari White, sold loose  (1 mudu)</c:v>
                </c:pt>
                <c:pt idx="11">
                  <c:v>Gari Yellow, sold loose   (1 mudu)</c:v>
                </c:pt>
                <c:pt idx="12">
                  <c:v>Palm oil (1 schnap bottle)</c:v>
                </c:pt>
                <c:pt idx="13">
                  <c:v>Yam tuber (1 Medium Size)</c:v>
                </c:pt>
                <c:pt idx="14">
                  <c:v>Cassava tuber</c:v>
                </c:pt>
                <c:pt idx="15">
                  <c:v>Irish potato  (4 Litre rubber)</c:v>
                </c:pt>
                <c:pt idx="16">
                  <c:v>Sweet potato  (5 Medium Size)</c:v>
                </c:pt>
                <c:pt idx="17">
                  <c:v>Local live chicken </c:v>
                </c:pt>
                <c:pt idx="18">
                  <c:v>Groundnut - shelled (fresh)</c:v>
                </c:pt>
                <c:pt idx="19">
                  <c:v>Tomato fresh   (4 Litre rubber)</c:v>
                </c:pt>
                <c:pt idx="20">
                  <c:v>Okro fresh     (1 mudu)</c:v>
                </c:pt>
                <c:pt idx="21">
                  <c:v>Okro dried    (1 mudu)</c:v>
                </c:pt>
                <c:pt idx="22">
                  <c:v>Onion   (4 Litre rubber)</c:v>
                </c:pt>
                <c:pt idx="23">
                  <c:v>Pepper fresh   (4 Litre rubber)</c:v>
                </c:pt>
              </c:strCache>
            </c:strRef>
          </c:cat>
          <c:val>
            <c:numRef>
              <c:f>CHARTS!$E$3:$E$26</c:f>
              <c:numCache>
                <c:formatCode>0.00</c:formatCode>
                <c:ptCount val="24"/>
                <c:pt idx="0">
                  <c:v>0.76754385964913074</c:v>
                </c:pt>
                <c:pt idx="1">
                  <c:v>-2.3750000000000022</c:v>
                </c:pt>
                <c:pt idx="2">
                  <c:v>4.2904290429042886</c:v>
                </c:pt>
                <c:pt idx="3">
                  <c:v>4.1982105987611789</c:v>
                </c:pt>
                <c:pt idx="4">
                  <c:v>7.1621621621621614</c:v>
                </c:pt>
                <c:pt idx="5">
                  <c:v>-2.3994811932555118</c:v>
                </c:pt>
                <c:pt idx="6">
                  <c:v>-1.1635027556644191</c:v>
                </c:pt>
                <c:pt idx="7">
                  <c:v>2.5316455696202547</c:v>
                </c:pt>
                <c:pt idx="8">
                  <c:v>2.6829268292682928</c:v>
                </c:pt>
                <c:pt idx="9">
                  <c:v>1.4718250630782104</c:v>
                </c:pt>
                <c:pt idx="10">
                  <c:v>3.3160621761658042</c:v>
                </c:pt>
                <c:pt idx="11">
                  <c:v>-7.9616306954436444</c:v>
                </c:pt>
                <c:pt idx="12">
                  <c:v>-9.3749999999999911</c:v>
                </c:pt>
                <c:pt idx="13">
                  <c:v>-4.0000000000000115</c:v>
                </c:pt>
                <c:pt idx="14">
                  <c:v>0</c:v>
                </c:pt>
                <c:pt idx="15">
                  <c:v>0.41067761806981329</c:v>
                </c:pt>
                <c:pt idx="16">
                  <c:v>5.4347826086956559</c:v>
                </c:pt>
                <c:pt idx="17">
                  <c:v>0</c:v>
                </c:pt>
                <c:pt idx="18">
                  <c:v>0</c:v>
                </c:pt>
                <c:pt idx="19">
                  <c:v>8.9473684210526319</c:v>
                </c:pt>
                <c:pt idx="20">
                  <c:v>-4.0816326530612193</c:v>
                </c:pt>
                <c:pt idx="21">
                  <c:v>1.0088272383354435</c:v>
                </c:pt>
                <c:pt idx="22">
                  <c:v>1.5060240963855509</c:v>
                </c:pt>
                <c:pt idx="23">
                  <c:v>2.5210084033613551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B-44DB-B58A-5B5C24FB9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407043728"/>
        <c:axId val="407051568"/>
      </c:lineChart>
      <c:catAx>
        <c:axId val="407043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51568"/>
        <c:crosses val="autoZero"/>
        <c:auto val="1"/>
        <c:lblAlgn val="ctr"/>
        <c:lblOffset val="100"/>
        <c:noMultiLvlLbl val="0"/>
      </c:catAx>
      <c:valAx>
        <c:axId val="40705156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4372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26</xdr:row>
      <xdr:rowOff>180975</xdr:rowOff>
    </xdr:from>
    <xdr:to>
      <xdr:col>1</xdr:col>
      <xdr:colOff>1162050</xdr:colOff>
      <xdr:row>41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409575</xdr:colOff>
      <xdr:row>27</xdr:row>
      <xdr:rowOff>76200</xdr:rowOff>
    </xdr:from>
    <xdr:to>
      <xdr:col>5</xdr:col>
      <xdr:colOff>66675</xdr:colOff>
      <xdr:row>41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topLeftCell="B1" workbookViewId="0">
      <selection activeCell="AA4" sqref="AA4"/>
    </sheetView>
  </sheetViews>
  <sheetFormatPr defaultRowHeight="15" x14ac:dyDescent="0.25"/>
  <cols>
    <col min="1" max="1" width="29.85546875" customWidth="1"/>
    <col min="2" max="2" width="11.140625" customWidth="1"/>
    <col min="3" max="3" width="7.140625" customWidth="1"/>
    <col min="4" max="4" width="6.5703125" customWidth="1"/>
    <col min="5" max="5" width="5.7109375" customWidth="1"/>
    <col min="6" max="6" width="5.28515625" customWidth="1"/>
    <col min="7" max="7" width="5.85546875" customWidth="1"/>
    <col min="8" max="8" width="4.7109375" customWidth="1"/>
    <col min="9" max="9" width="6.28515625" customWidth="1"/>
    <col min="10" max="10" width="6.42578125" customWidth="1"/>
    <col min="11" max="11" width="7.28515625" customWidth="1"/>
    <col min="12" max="12" width="7.7109375" customWidth="1"/>
    <col min="13" max="13" width="7.5703125" customWidth="1"/>
    <col min="14" max="14" width="6.7109375" customWidth="1"/>
    <col min="15" max="15" width="6.140625" customWidth="1"/>
    <col min="16" max="16" width="5.7109375" customWidth="1"/>
    <col min="17" max="17" width="6.5703125" customWidth="1"/>
    <col min="18" max="18" width="6.85546875" customWidth="1"/>
    <col min="19" max="19" width="5" customWidth="1"/>
    <col min="20" max="20" width="7.5703125" customWidth="1"/>
    <col min="21" max="21" width="6.5703125" customWidth="1"/>
    <col min="22" max="22" width="6" customWidth="1"/>
    <col min="23" max="23" width="6.28515625" customWidth="1"/>
    <col min="24" max="24" width="7.7109375" customWidth="1"/>
    <col min="25" max="25" width="5.28515625" customWidth="1"/>
    <col min="26" max="26" width="8.28515625" customWidth="1"/>
  </cols>
  <sheetData>
    <row r="1" spans="1:26" x14ac:dyDescent="0.25">
      <c r="A1" s="5">
        <v>44440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9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</row>
    <row r="3" spans="1:26" ht="26.25" x14ac:dyDescent="0.25">
      <c r="A3" s="6" t="s">
        <v>26</v>
      </c>
      <c r="B3" s="8" t="s">
        <v>54</v>
      </c>
      <c r="C3" s="8">
        <v>1000</v>
      </c>
      <c r="D3" s="8">
        <v>1000</v>
      </c>
      <c r="E3" s="8">
        <v>950</v>
      </c>
      <c r="F3" s="8">
        <v>950</v>
      </c>
      <c r="G3" s="8">
        <v>950</v>
      </c>
      <c r="H3" s="8">
        <v>1000</v>
      </c>
      <c r="I3" s="8">
        <v>1100</v>
      </c>
      <c r="J3" s="8">
        <v>1200</v>
      </c>
      <c r="K3" s="8">
        <v>1000</v>
      </c>
      <c r="L3" s="8">
        <v>1000</v>
      </c>
      <c r="M3" s="8">
        <v>1000</v>
      </c>
      <c r="N3" s="8">
        <v>1000</v>
      </c>
      <c r="O3" s="8">
        <v>1000</v>
      </c>
      <c r="P3" s="8">
        <v>1000</v>
      </c>
      <c r="Q3" s="8">
        <v>950</v>
      </c>
      <c r="R3" s="8">
        <v>950</v>
      </c>
      <c r="S3" s="8">
        <v>1000</v>
      </c>
      <c r="T3" s="8">
        <v>900</v>
      </c>
      <c r="U3" s="8">
        <v>1000</v>
      </c>
      <c r="V3" s="8">
        <v>1000</v>
      </c>
      <c r="W3" s="8">
        <v>1000</v>
      </c>
      <c r="X3" s="8">
        <v>1000</v>
      </c>
      <c r="Y3" s="8">
        <v>850</v>
      </c>
      <c r="Z3" s="7">
        <f>SUM(C3:Y3)/23</f>
        <v>991.304347826087</v>
      </c>
    </row>
    <row r="4" spans="1:26" ht="26.25" x14ac:dyDescent="0.25">
      <c r="A4" s="6" t="s">
        <v>27</v>
      </c>
      <c r="B4" s="8" t="s">
        <v>54</v>
      </c>
      <c r="C4" s="8">
        <v>900</v>
      </c>
      <c r="D4" s="8">
        <v>900</v>
      </c>
      <c r="E4" s="8">
        <v>900</v>
      </c>
      <c r="F4" s="8">
        <v>900</v>
      </c>
      <c r="G4" s="8">
        <v>850</v>
      </c>
      <c r="H4" s="8">
        <v>800</v>
      </c>
      <c r="I4" s="8">
        <v>900</v>
      </c>
      <c r="J4" s="8">
        <v>800</v>
      </c>
      <c r="K4" s="8">
        <v>850</v>
      </c>
      <c r="L4" s="8">
        <v>800</v>
      </c>
      <c r="M4" s="8">
        <v>900</v>
      </c>
      <c r="N4" s="8">
        <v>1000</v>
      </c>
      <c r="O4" s="8">
        <v>900</v>
      </c>
      <c r="P4" s="8">
        <v>850</v>
      </c>
      <c r="Q4" s="8">
        <v>900</v>
      </c>
      <c r="R4" s="8">
        <v>900</v>
      </c>
      <c r="S4" s="8">
        <v>850</v>
      </c>
      <c r="T4" s="8">
        <v>800</v>
      </c>
      <c r="U4" s="8">
        <v>850</v>
      </c>
      <c r="V4" s="8">
        <v>900</v>
      </c>
      <c r="W4" s="8">
        <v>800</v>
      </c>
      <c r="X4" s="8">
        <v>900</v>
      </c>
      <c r="Y4" s="8">
        <v>850</v>
      </c>
      <c r="Z4" s="7">
        <f>SUM(C4:Y4)/23</f>
        <v>869.56521739130437</v>
      </c>
    </row>
    <row r="5" spans="1:26" ht="27.75" customHeight="1" x14ac:dyDescent="0.25">
      <c r="A5" s="6" t="s">
        <v>28</v>
      </c>
      <c r="B5" s="8" t="s">
        <v>54</v>
      </c>
      <c r="C5" s="8">
        <v>700</v>
      </c>
      <c r="D5" s="8">
        <v>650</v>
      </c>
      <c r="E5" s="8">
        <v>650</v>
      </c>
      <c r="F5" s="8">
        <v>650</v>
      </c>
      <c r="G5" s="8">
        <v>650</v>
      </c>
      <c r="H5" s="8">
        <v>700</v>
      </c>
      <c r="I5" s="8">
        <v>700</v>
      </c>
      <c r="J5" s="8">
        <v>700</v>
      </c>
      <c r="K5" s="8">
        <v>650</v>
      </c>
      <c r="L5" s="8">
        <v>700</v>
      </c>
      <c r="M5" s="8">
        <v>700</v>
      </c>
      <c r="N5" s="8">
        <v>700</v>
      </c>
      <c r="O5" s="8">
        <v>700</v>
      </c>
      <c r="P5" s="8">
        <v>700</v>
      </c>
      <c r="Q5" s="8">
        <v>650</v>
      </c>
      <c r="R5" s="8">
        <v>600</v>
      </c>
      <c r="S5" s="8">
        <v>650</v>
      </c>
      <c r="T5" s="8">
        <v>600</v>
      </c>
      <c r="U5" s="8">
        <v>600</v>
      </c>
      <c r="V5" s="8">
        <v>650</v>
      </c>
      <c r="W5" s="8">
        <v>600</v>
      </c>
      <c r="X5" s="8">
        <v>650</v>
      </c>
      <c r="Y5" s="8">
        <v>600</v>
      </c>
      <c r="Z5" s="7">
        <f t="shared" ref="Z5:Z26" si="0">SUM(C5:Y5)/23</f>
        <v>658.695652173913</v>
      </c>
    </row>
    <row r="6" spans="1:26" x14ac:dyDescent="0.25">
      <c r="A6" s="6" t="s">
        <v>29</v>
      </c>
      <c r="B6" s="8" t="s">
        <v>54</v>
      </c>
      <c r="C6" s="8">
        <v>350</v>
      </c>
      <c r="D6" s="8">
        <v>350</v>
      </c>
      <c r="E6" s="8">
        <v>350</v>
      </c>
      <c r="F6" s="8">
        <v>300</v>
      </c>
      <c r="G6" s="8">
        <v>300</v>
      </c>
      <c r="H6" s="8">
        <v>300</v>
      </c>
      <c r="I6" s="8">
        <v>300</v>
      </c>
      <c r="J6" s="8">
        <v>300</v>
      </c>
      <c r="K6" s="8">
        <v>350</v>
      </c>
      <c r="L6" s="8">
        <v>350</v>
      </c>
      <c r="M6" s="8">
        <v>300</v>
      </c>
      <c r="N6" s="8">
        <v>300</v>
      </c>
      <c r="O6" s="8">
        <v>300</v>
      </c>
      <c r="P6" s="8">
        <v>300</v>
      </c>
      <c r="Q6" s="8">
        <v>300</v>
      </c>
      <c r="R6" s="8">
        <v>300</v>
      </c>
      <c r="S6" s="8">
        <v>300</v>
      </c>
      <c r="T6" s="8">
        <v>300</v>
      </c>
      <c r="U6" s="8">
        <v>300</v>
      </c>
      <c r="V6" s="8">
        <v>300</v>
      </c>
      <c r="W6" s="8">
        <v>340</v>
      </c>
      <c r="X6" s="8">
        <v>350</v>
      </c>
      <c r="Y6" s="8">
        <v>325</v>
      </c>
      <c r="Z6" s="7">
        <f t="shared" si="0"/>
        <v>315.86956521739131</v>
      </c>
    </row>
    <row r="7" spans="1:26" x14ac:dyDescent="0.25">
      <c r="A7" s="6" t="s">
        <v>30</v>
      </c>
      <c r="B7" s="8" t="s">
        <v>54</v>
      </c>
      <c r="C7" s="8">
        <v>350</v>
      </c>
      <c r="D7" s="8">
        <v>350</v>
      </c>
      <c r="E7" s="8">
        <v>350</v>
      </c>
      <c r="F7" s="8">
        <v>350</v>
      </c>
      <c r="G7" s="8">
        <v>350</v>
      </c>
      <c r="H7" s="8">
        <v>350</v>
      </c>
      <c r="I7" s="8">
        <v>300</v>
      </c>
      <c r="J7" s="8">
        <v>300</v>
      </c>
      <c r="K7" s="8">
        <v>350</v>
      </c>
      <c r="L7" s="8">
        <v>350</v>
      </c>
      <c r="M7" s="8">
        <v>300</v>
      </c>
      <c r="N7" s="8">
        <v>300</v>
      </c>
      <c r="O7" s="8">
        <v>300</v>
      </c>
      <c r="P7" s="8">
        <v>300</v>
      </c>
      <c r="Q7" s="8">
        <v>300</v>
      </c>
      <c r="R7" s="8">
        <v>300</v>
      </c>
      <c r="S7" s="8">
        <v>300</v>
      </c>
      <c r="T7" s="8">
        <v>300</v>
      </c>
      <c r="U7" s="8">
        <v>325</v>
      </c>
      <c r="V7" s="8">
        <v>300</v>
      </c>
      <c r="W7" s="8">
        <v>300</v>
      </c>
      <c r="X7" s="8">
        <v>350</v>
      </c>
      <c r="Y7" s="8">
        <v>325</v>
      </c>
      <c r="Z7" s="7">
        <f t="shared" si="0"/>
        <v>321.73913043478262</v>
      </c>
    </row>
    <row r="8" spans="1:26" ht="26.25" x14ac:dyDescent="0.25">
      <c r="A8" s="6" t="s">
        <v>31</v>
      </c>
      <c r="B8" s="8" t="s">
        <v>54</v>
      </c>
      <c r="C8" s="8">
        <v>350</v>
      </c>
      <c r="D8" s="8">
        <v>350</v>
      </c>
      <c r="E8" s="8">
        <v>330</v>
      </c>
      <c r="F8" s="8">
        <v>350</v>
      </c>
      <c r="G8" s="8">
        <v>300</v>
      </c>
      <c r="H8" s="8">
        <v>350</v>
      </c>
      <c r="I8" s="8">
        <v>350</v>
      </c>
      <c r="J8" s="8">
        <v>370</v>
      </c>
      <c r="K8" s="8">
        <v>300</v>
      </c>
      <c r="L8" s="8">
        <v>300</v>
      </c>
      <c r="M8" s="8">
        <v>300</v>
      </c>
      <c r="N8" s="8">
        <v>370</v>
      </c>
      <c r="O8" s="8">
        <v>350</v>
      </c>
      <c r="P8" s="8">
        <v>380</v>
      </c>
      <c r="Q8" s="8">
        <v>320</v>
      </c>
      <c r="R8" s="8">
        <v>325</v>
      </c>
      <c r="S8" s="8">
        <v>300</v>
      </c>
      <c r="T8" s="8">
        <v>300</v>
      </c>
      <c r="U8" s="8">
        <v>350</v>
      </c>
      <c r="V8" s="8">
        <v>320</v>
      </c>
      <c r="W8" s="8">
        <v>350</v>
      </c>
      <c r="X8" s="8">
        <v>370</v>
      </c>
      <c r="Y8" s="8">
        <v>325</v>
      </c>
      <c r="Z8" s="7">
        <f t="shared" si="0"/>
        <v>335.21739130434781</v>
      </c>
    </row>
    <row r="9" spans="1:26" ht="26.25" x14ac:dyDescent="0.25">
      <c r="A9" s="6" t="s">
        <v>32</v>
      </c>
      <c r="B9" s="8" t="s">
        <v>54</v>
      </c>
      <c r="C9" s="8">
        <v>400</v>
      </c>
      <c r="D9" s="8">
        <v>350</v>
      </c>
      <c r="E9" s="8">
        <v>400</v>
      </c>
      <c r="F9" s="8">
        <v>400</v>
      </c>
      <c r="G9" s="8">
        <v>300</v>
      </c>
      <c r="H9" s="8">
        <v>400</v>
      </c>
      <c r="I9" s="8">
        <v>300</v>
      </c>
      <c r="J9" s="8">
        <v>400</v>
      </c>
      <c r="K9" s="8">
        <v>300</v>
      </c>
      <c r="L9" s="8">
        <v>400</v>
      </c>
      <c r="M9" s="8">
        <v>350</v>
      </c>
      <c r="N9" s="8">
        <v>350</v>
      </c>
      <c r="O9" s="8">
        <v>350</v>
      </c>
      <c r="P9" s="8">
        <v>350</v>
      </c>
      <c r="Q9" s="8">
        <v>340</v>
      </c>
      <c r="R9" s="8">
        <v>350</v>
      </c>
      <c r="S9" s="8">
        <v>300</v>
      </c>
      <c r="T9" s="8">
        <v>300</v>
      </c>
      <c r="U9" s="8">
        <v>375</v>
      </c>
      <c r="V9" s="8">
        <v>350</v>
      </c>
      <c r="W9" s="8">
        <v>400</v>
      </c>
      <c r="X9" s="8">
        <v>400</v>
      </c>
      <c r="Y9" s="8">
        <v>300</v>
      </c>
      <c r="Z9" s="7">
        <f t="shared" si="0"/>
        <v>355</v>
      </c>
    </row>
    <row r="10" spans="1:26" ht="26.25" x14ac:dyDescent="0.25">
      <c r="A10" s="6" t="s">
        <v>33</v>
      </c>
      <c r="B10" s="8" t="s">
        <v>54</v>
      </c>
      <c r="C10" s="8">
        <v>900</v>
      </c>
      <c r="D10" s="8">
        <v>900</v>
      </c>
      <c r="E10" s="8">
        <v>900</v>
      </c>
      <c r="F10" s="8">
        <v>950</v>
      </c>
      <c r="G10" s="8">
        <v>900</v>
      </c>
      <c r="H10" s="8">
        <v>900</v>
      </c>
      <c r="I10" s="8">
        <v>850</v>
      </c>
      <c r="J10" s="8">
        <v>900</v>
      </c>
      <c r="K10" s="8">
        <v>950</v>
      </c>
      <c r="L10" s="8">
        <v>950</v>
      </c>
      <c r="M10" s="8">
        <v>800</v>
      </c>
      <c r="N10" s="8">
        <v>950</v>
      </c>
      <c r="O10" s="8">
        <v>800</v>
      </c>
      <c r="P10" s="8">
        <v>750</v>
      </c>
      <c r="Q10" s="8">
        <v>850</v>
      </c>
      <c r="R10" s="8">
        <v>750</v>
      </c>
      <c r="S10" s="8">
        <v>900</v>
      </c>
      <c r="T10" s="8">
        <v>850</v>
      </c>
      <c r="U10" s="8">
        <v>850</v>
      </c>
      <c r="V10" s="8">
        <v>900</v>
      </c>
      <c r="W10" s="8">
        <v>750</v>
      </c>
      <c r="X10" s="8">
        <v>750</v>
      </c>
      <c r="Y10" s="8">
        <v>750</v>
      </c>
      <c r="Z10" s="7">
        <f t="shared" si="0"/>
        <v>858.695652173913</v>
      </c>
    </row>
    <row r="11" spans="1:26" x14ac:dyDescent="0.25">
      <c r="A11" s="6" t="s">
        <v>34</v>
      </c>
      <c r="B11" s="8" t="s">
        <v>54</v>
      </c>
      <c r="C11" s="8">
        <v>800</v>
      </c>
      <c r="D11" s="8">
        <v>1000</v>
      </c>
      <c r="E11" s="8">
        <v>800</v>
      </c>
      <c r="F11" s="8">
        <v>1000</v>
      </c>
      <c r="G11" s="8">
        <v>850</v>
      </c>
      <c r="H11" s="8">
        <v>1000</v>
      </c>
      <c r="I11" s="8">
        <v>750</v>
      </c>
      <c r="J11" s="8">
        <v>900</v>
      </c>
      <c r="K11" s="8">
        <v>850</v>
      </c>
      <c r="L11" s="8">
        <v>900</v>
      </c>
      <c r="M11" s="8">
        <v>900</v>
      </c>
      <c r="N11" s="8">
        <v>900</v>
      </c>
      <c r="O11" s="8">
        <v>1000</v>
      </c>
      <c r="P11" s="8">
        <v>750</v>
      </c>
      <c r="Q11" s="8">
        <v>900</v>
      </c>
      <c r="R11" s="8">
        <v>900</v>
      </c>
      <c r="S11" s="8">
        <v>900</v>
      </c>
      <c r="T11" s="8">
        <v>950</v>
      </c>
      <c r="U11" s="8">
        <v>950</v>
      </c>
      <c r="V11" s="8">
        <v>950</v>
      </c>
      <c r="W11" s="8">
        <v>950</v>
      </c>
      <c r="X11" s="8">
        <v>800</v>
      </c>
      <c r="Y11" s="8">
        <v>800</v>
      </c>
      <c r="Z11" s="7">
        <f t="shared" si="0"/>
        <v>891.304347826087</v>
      </c>
    </row>
    <row r="12" spans="1:26" x14ac:dyDescent="0.25">
      <c r="A12" s="6" t="s">
        <v>35</v>
      </c>
      <c r="B12" s="8" t="s">
        <v>54</v>
      </c>
      <c r="C12" s="8">
        <v>500</v>
      </c>
      <c r="D12" s="8">
        <v>550</v>
      </c>
      <c r="E12" s="8">
        <v>450</v>
      </c>
      <c r="F12" s="8">
        <v>500</v>
      </c>
      <c r="G12" s="8">
        <v>500</v>
      </c>
      <c r="H12" s="8">
        <v>500</v>
      </c>
      <c r="I12" s="8">
        <v>500</v>
      </c>
      <c r="J12" s="8">
        <v>500</v>
      </c>
      <c r="K12" s="8">
        <v>500</v>
      </c>
      <c r="L12" s="8">
        <v>550</v>
      </c>
      <c r="M12" s="8">
        <v>600</v>
      </c>
      <c r="N12" s="8">
        <v>600</v>
      </c>
      <c r="O12" s="8">
        <v>600</v>
      </c>
      <c r="P12" s="8">
        <v>600</v>
      </c>
      <c r="Q12" s="8">
        <v>450</v>
      </c>
      <c r="R12" s="8">
        <v>500</v>
      </c>
      <c r="S12" s="8">
        <v>540</v>
      </c>
      <c r="T12" s="8">
        <v>550</v>
      </c>
      <c r="U12" s="8">
        <v>500</v>
      </c>
      <c r="V12" s="8">
        <v>500</v>
      </c>
      <c r="W12" s="8">
        <v>450</v>
      </c>
      <c r="X12" s="8">
        <v>450</v>
      </c>
      <c r="Y12" s="8">
        <v>500</v>
      </c>
      <c r="Z12" s="7">
        <f t="shared" si="0"/>
        <v>516.95652173913038</v>
      </c>
    </row>
    <row r="13" spans="1:26" x14ac:dyDescent="0.25">
      <c r="A13" s="6" t="s">
        <v>36</v>
      </c>
      <c r="B13" s="8" t="s">
        <v>54</v>
      </c>
      <c r="C13" s="8">
        <v>400</v>
      </c>
      <c r="D13" s="8">
        <v>400</v>
      </c>
      <c r="E13" s="8">
        <v>400</v>
      </c>
      <c r="F13" s="8">
        <v>450</v>
      </c>
      <c r="G13" s="8">
        <v>400</v>
      </c>
      <c r="H13" s="8">
        <v>400</v>
      </c>
      <c r="I13" s="8">
        <v>450</v>
      </c>
      <c r="J13" s="8">
        <v>400</v>
      </c>
      <c r="K13" s="8">
        <v>400</v>
      </c>
      <c r="L13" s="8">
        <v>400</v>
      </c>
      <c r="M13" s="8">
        <v>400</v>
      </c>
      <c r="N13" s="8">
        <v>500</v>
      </c>
      <c r="O13" s="8">
        <v>400</v>
      </c>
      <c r="P13" s="8">
        <v>450</v>
      </c>
      <c r="Q13" s="8">
        <v>400</v>
      </c>
      <c r="R13" s="8">
        <v>400</v>
      </c>
      <c r="S13" s="8">
        <v>500</v>
      </c>
      <c r="T13" s="8">
        <v>400</v>
      </c>
      <c r="U13" s="8">
        <v>450</v>
      </c>
      <c r="V13" s="8">
        <v>400</v>
      </c>
      <c r="W13" s="8">
        <v>400</v>
      </c>
      <c r="X13" s="8">
        <v>450</v>
      </c>
      <c r="Y13" s="8">
        <v>400</v>
      </c>
      <c r="Z13" s="7">
        <f t="shared" si="0"/>
        <v>419.56521739130437</v>
      </c>
    </row>
    <row r="14" spans="1:26" x14ac:dyDescent="0.25">
      <c r="A14" s="6" t="s">
        <v>37</v>
      </c>
      <c r="B14" s="8" t="s">
        <v>54</v>
      </c>
      <c r="C14" s="8">
        <v>500</v>
      </c>
      <c r="D14" s="8">
        <v>500</v>
      </c>
      <c r="E14" s="8">
        <v>450</v>
      </c>
      <c r="F14" s="8">
        <v>450</v>
      </c>
      <c r="G14" s="8">
        <v>450</v>
      </c>
      <c r="H14" s="8">
        <v>500</v>
      </c>
      <c r="I14" s="8">
        <v>500</v>
      </c>
      <c r="J14" s="8">
        <v>700</v>
      </c>
      <c r="K14" s="8">
        <v>400</v>
      </c>
      <c r="L14" s="8">
        <v>400</v>
      </c>
      <c r="M14" s="8">
        <v>400</v>
      </c>
      <c r="N14" s="8">
        <v>400</v>
      </c>
      <c r="O14" s="8">
        <v>400</v>
      </c>
      <c r="P14" s="8">
        <v>400</v>
      </c>
      <c r="Q14" s="8">
        <v>400</v>
      </c>
      <c r="R14" s="8">
        <v>400</v>
      </c>
      <c r="S14" s="8">
        <v>400</v>
      </c>
      <c r="T14" s="8">
        <v>550</v>
      </c>
      <c r="U14" s="8">
        <v>475</v>
      </c>
      <c r="V14" s="8">
        <v>450</v>
      </c>
      <c r="W14" s="8">
        <v>450</v>
      </c>
      <c r="X14" s="8">
        <v>450</v>
      </c>
      <c r="Y14" s="8">
        <v>400</v>
      </c>
      <c r="Z14" s="7">
        <f t="shared" si="0"/>
        <v>453.26086956521738</v>
      </c>
    </row>
    <row r="15" spans="1:26" ht="30" customHeight="1" x14ac:dyDescent="0.25">
      <c r="A15" s="6" t="s">
        <v>38</v>
      </c>
      <c r="B15" s="8" t="s">
        <v>54</v>
      </c>
      <c r="C15" s="8">
        <v>700</v>
      </c>
      <c r="D15" s="8">
        <v>650</v>
      </c>
      <c r="E15" s="8">
        <v>650</v>
      </c>
      <c r="F15" s="8">
        <v>650</v>
      </c>
      <c r="G15" s="8">
        <v>650</v>
      </c>
      <c r="H15" s="8">
        <v>700</v>
      </c>
      <c r="I15" s="8">
        <v>650</v>
      </c>
      <c r="J15" s="8">
        <v>800</v>
      </c>
      <c r="K15" s="8">
        <v>850</v>
      </c>
      <c r="L15" s="8">
        <v>650</v>
      </c>
      <c r="M15" s="8">
        <v>800</v>
      </c>
      <c r="N15" s="8">
        <v>650</v>
      </c>
      <c r="O15" s="8">
        <v>800</v>
      </c>
      <c r="P15" s="8">
        <v>800</v>
      </c>
      <c r="Q15" s="8">
        <v>700</v>
      </c>
      <c r="R15" s="8">
        <v>640</v>
      </c>
      <c r="S15" s="8">
        <v>680</v>
      </c>
      <c r="T15" s="8">
        <v>650</v>
      </c>
      <c r="U15" s="8">
        <v>650</v>
      </c>
      <c r="V15" s="8">
        <v>700</v>
      </c>
      <c r="W15" s="8">
        <v>630</v>
      </c>
      <c r="X15" s="8">
        <v>700</v>
      </c>
      <c r="Y15" s="8">
        <v>650</v>
      </c>
      <c r="Z15" s="7">
        <f t="shared" si="0"/>
        <v>695.6521739130435</v>
      </c>
    </row>
    <row r="16" spans="1:26" ht="30" customHeight="1" x14ac:dyDescent="0.25">
      <c r="A16" s="6" t="s">
        <v>39</v>
      </c>
      <c r="B16" s="8" t="s">
        <v>54</v>
      </c>
      <c r="C16" s="8">
        <v>500</v>
      </c>
      <c r="D16" s="8">
        <v>300</v>
      </c>
      <c r="E16" s="8">
        <v>500</v>
      </c>
      <c r="F16" s="8">
        <v>300</v>
      </c>
      <c r="G16" s="8">
        <v>300</v>
      </c>
      <c r="H16" s="8">
        <v>400</v>
      </c>
      <c r="I16" s="8">
        <v>300</v>
      </c>
      <c r="J16" s="8">
        <v>300</v>
      </c>
      <c r="K16" s="8">
        <v>450</v>
      </c>
      <c r="L16" s="8">
        <v>300</v>
      </c>
      <c r="M16" s="8">
        <v>300</v>
      </c>
      <c r="N16" s="8">
        <v>300</v>
      </c>
      <c r="O16" s="8">
        <v>300</v>
      </c>
      <c r="P16" s="8">
        <v>400</v>
      </c>
      <c r="Q16" s="8">
        <v>500</v>
      </c>
      <c r="R16" s="8">
        <v>400</v>
      </c>
      <c r="S16" s="8">
        <v>300</v>
      </c>
      <c r="T16" s="8">
        <v>300</v>
      </c>
      <c r="U16" s="8">
        <v>550</v>
      </c>
      <c r="V16" s="8">
        <v>300</v>
      </c>
      <c r="W16" s="8">
        <v>500</v>
      </c>
      <c r="X16" s="8">
        <v>600</v>
      </c>
      <c r="Y16" s="8">
        <v>350</v>
      </c>
      <c r="Z16" s="7">
        <f t="shared" si="0"/>
        <v>380.43478260869563</v>
      </c>
    </row>
    <row r="17" spans="1:26" ht="30" customHeight="1" x14ac:dyDescent="0.25">
      <c r="A17" s="6" t="s">
        <v>53</v>
      </c>
      <c r="B17" s="8" t="s">
        <v>54</v>
      </c>
      <c r="C17" s="8">
        <v>200</v>
      </c>
      <c r="D17" s="8">
        <v>150</v>
      </c>
      <c r="E17" s="8">
        <v>150</v>
      </c>
      <c r="F17" s="8">
        <v>150</v>
      </c>
      <c r="G17" s="8">
        <v>300</v>
      </c>
      <c r="H17" s="8">
        <v>200</v>
      </c>
      <c r="I17" s="8">
        <v>200</v>
      </c>
      <c r="J17" s="8">
        <v>150</v>
      </c>
      <c r="K17" s="8">
        <v>250</v>
      </c>
      <c r="L17" s="8">
        <v>200</v>
      </c>
      <c r="M17" s="8">
        <v>200</v>
      </c>
      <c r="N17" s="8">
        <v>200</v>
      </c>
      <c r="O17" s="8">
        <v>200</v>
      </c>
      <c r="P17" s="8">
        <v>150</v>
      </c>
      <c r="Q17" s="8">
        <v>250</v>
      </c>
      <c r="R17" s="8">
        <v>200</v>
      </c>
      <c r="S17" s="8">
        <v>200</v>
      </c>
      <c r="T17" s="8">
        <v>150</v>
      </c>
      <c r="U17" s="8">
        <v>250</v>
      </c>
      <c r="V17" s="8">
        <v>200</v>
      </c>
      <c r="W17" s="8">
        <v>200</v>
      </c>
      <c r="X17" s="8">
        <v>200</v>
      </c>
      <c r="Y17" s="8">
        <v>200</v>
      </c>
      <c r="Z17" s="7">
        <f t="shared" si="0"/>
        <v>197.82608695652175</v>
      </c>
    </row>
    <row r="18" spans="1:26" ht="30" customHeight="1" x14ac:dyDescent="0.25">
      <c r="A18" s="6" t="s">
        <v>41</v>
      </c>
      <c r="B18" s="8" t="s">
        <v>54</v>
      </c>
      <c r="C18" s="8">
        <v>1500</v>
      </c>
      <c r="D18" s="8">
        <v>1000</v>
      </c>
      <c r="E18" s="8">
        <v>1300</v>
      </c>
      <c r="F18" s="8">
        <v>1000</v>
      </c>
      <c r="G18" s="8">
        <v>1000</v>
      </c>
      <c r="H18" s="8">
        <v>1000</v>
      </c>
      <c r="I18" s="8">
        <v>900</v>
      </c>
      <c r="J18" s="8">
        <v>1000</v>
      </c>
      <c r="K18" s="8">
        <v>2000</v>
      </c>
      <c r="L18" s="8">
        <v>900</v>
      </c>
      <c r="M18" s="8">
        <v>900</v>
      </c>
      <c r="N18" s="8">
        <v>900</v>
      </c>
      <c r="O18" s="8">
        <v>900</v>
      </c>
      <c r="P18" s="8">
        <v>900</v>
      </c>
      <c r="Q18" s="8">
        <v>1200</v>
      </c>
      <c r="R18" s="8">
        <v>1200</v>
      </c>
      <c r="S18" s="8">
        <v>900</v>
      </c>
      <c r="T18" s="8">
        <v>900</v>
      </c>
      <c r="U18" s="8">
        <v>1150</v>
      </c>
      <c r="V18" s="8">
        <v>900</v>
      </c>
      <c r="W18" s="8">
        <v>900</v>
      </c>
      <c r="X18" s="8">
        <v>1000</v>
      </c>
      <c r="Y18" s="8">
        <v>1000</v>
      </c>
      <c r="Z18" s="7">
        <f t="shared" si="0"/>
        <v>1058.695652173913</v>
      </c>
    </row>
    <row r="19" spans="1:26" ht="30" customHeight="1" x14ac:dyDescent="0.25">
      <c r="A19" s="6" t="s">
        <v>42</v>
      </c>
      <c r="B19" s="8" t="s">
        <v>54</v>
      </c>
      <c r="C19" s="8">
        <v>200</v>
      </c>
      <c r="D19" s="8">
        <v>200</v>
      </c>
      <c r="E19" s="8">
        <v>150</v>
      </c>
      <c r="F19" s="8">
        <v>150</v>
      </c>
      <c r="G19" s="8">
        <v>250</v>
      </c>
      <c r="H19" s="8">
        <v>200</v>
      </c>
      <c r="I19" s="8">
        <v>150</v>
      </c>
      <c r="J19" s="8">
        <v>150</v>
      </c>
      <c r="K19" s="8">
        <v>300</v>
      </c>
      <c r="L19" s="8">
        <v>200</v>
      </c>
      <c r="M19" s="8">
        <v>200</v>
      </c>
      <c r="N19" s="8">
        <v>200</v>
      </c>
      <c r="O19" s="8">
        <v>200</v>
      </c>
      <c r="P19" s="8">
        <v>150</v>
      </c>
      <c r="Q19" s="8">
        <v>200</v>
      </c>
      <c r="R19" s="8">
        <v>200</v>
      </c>
      <c r="S19" s="8">
        <v>200</v>
      </c>
      <c r="T19" s="8">
        <v>150</v>
      </c>
      <c r="U19" s="8">
        <v>250</v>
      </c>
      <c r="V19" s="8">
        <v>200</v>
      </c>
      <c r="W19" s="8">
        <v>300</v>
      </c>
      <c r="X19" s="8">
        <v>200</v>
      </c>
      <c r="Y19" s="8">
        <v>200</v>
      </c>
      <c r="Z19" s="7">
        <f t="shared" si="0"/>
        <v>200</v>
      </c>
    </row>
    <row r="20" spans="1:26" ht="30" customHeight="1" x14ac:dyDescent="0.25">
      <c r="A20" s="6" t="s">
        <v>43</v>
      </c>
      <c r="B20" s="8" t="s">
        <v>54</v>
      </c>
      <c r="C20" s="8">
        <v>1500</v>
      </c>
      <c r="D20" s="8">
        <v>2000</v>
      </c>
      <c r="E20" s="8">
        <v>1500</v>
      </c>
      <c r="F20" s="8">
        <v>1300</v>
      </c>
      <c r="G20" s="8">
        <v>1500</v>
      </c>
      <c r="H20" s="8">
        <v>1300</v>
      </c>
      <c r="I20" s="8">
        <v>1600</v>
      </c>
      <c r="J20" s="8">
        <v>1700</v>
      </c>
      <c r="K20" s="8">
        <v>1500</v>
      </c>
      <c r="L20" s="8">
        <v>1800</v>
      </c>
      <c r="M20" s="8">
        <v>1800</v>
      </c>
      <c r="N20" s="8">
        <v>2000</v>
      </c>
      <c r="O20" s="8">
        <v>2000</v>
      </c>
      <c r="P20" s="8">
        <v>1500</v>
      </c>
      <c r="Q20" s="8">
        <v>2000</v>
      </c>
      <c r="R20" s="8">
        <v>1400</v>
      </c>
      <c r="S20" s="8">
        <v>1500</v>
      </c>
      <c r="T20" s="8">
        <v>1350</v>
      </c>
      <c r="U20" s="8">
        <v>2000</v>
      </c>
      <c r="V20" s="8">
        <v>1500</v>
      </c>
      <c r="W20" s="8">
        <v>1500</v>
      </c>
      <c r="X20" s="8">
        <v>1300</v>
      </c>
      <c r="Y20" s="8">
        <v>1800</v>
      </c>
      <c r="Z20" s="7">
        <f t="shared" si="0"/>
        <v>1623.9130434782608</v>
      </c>
    </row>
    <row r="21" spans="1:26" ht="30" customHeight="1" x14ac:dyDescent="0.25">
      <c r="A21" s="6" t="s">
        <v>44</v>
      </c>
      <c r="B21" s="8" t="s">
        <v>54</v>
      </c>
      <c r="C21" s="8">
        <v>250</v>
      </c>
      <c r="D21" s="8">
        <v>250</v>
      </c>
      <c r="E21" s="8">
        <v>200</v>
      </c>
      <c r="F21" s="8">
        <v>200</v>
      </c>
      <c r="G21" s="8">
        <v>200</v>
      </c>
      <c r="H21" s="8">
        <v>200</v>
      </c>
      <c r="I21" s="8">
        <v>200</v>
      </c>
      <c r="J21" s="8">
        <v>250</v>
      </c>
      <c r="K21" s="8">
        <v>200</v>
      </c>
      <c r="L21" s="8">
        <v>250</v>
      </c>
      <c r="M21" s="8">
        <v>200</v>
      </c>
      <c r="N21" s="8">
        <v>200</v>
      </c>
      <c r="O21" s="8">
        <v>200</v>
      </c>
      <c r="P21" s="8">
        <v>200</v>
      </c>
      <c r="Q21" s="8">
        <v>200</v>
      </c>
      <c r="R21" s="8">
        <v>200</v>
      </c>
      <c r="S21" s="8">
        <v>200</v>
      </c>
      <c r="T21" s="8">
        <v>200</v>
      </c>
      <c r="U21" s="8">
        <v>200</v>
      </c>
      <c r="V21" s="8">
        <v>200</v>
      </c>
      <c r="W21" s="8">
        <v>300</v>
      </c>
      <c r="X21" s="8">
        <v>250</v>
      </c>
      <c r="Y21" s="8">
        <v>250</v>
      </c>
      <c r="Z21" s="7">
        <f t="shared" si="0"/>
        <v>217.39130434782609</v>
      </c>
    </row>
    <row r="22" spans="1:26" ht="30" customHeight="1" x14ac:dyDescent="0.25">
      <c r="A22" s="6" t="s">
        <v>45</v>
      </c>
      <c r="B22" s="8" t="s">
        <v>54</v>
      </c>
      <c r="C22" s="8">
        <v>900</v>
      </c>
      <c r="D22" s="8">
        <v>900</v>
      </c>
      <c r="E22" s="8">
        <v>900</v>
      </c>
      <c r="F22" s="8">
        <v>900</v>
      </c>
      <c r="G22" s="8">
        <v>900</v>
      </c>
      <c r="H22" s="8">
        <v>1600</v>
      </c>
      <c r="I22" s="8">
        <v>600</v>
      </c>
      <c r="J22" s="8">
        <v>1200</v>
      </c>
      <c r="K22" s="8">
        <v>1000</v>
      </c>
      <c r="L22" s="8">
        <v>850</v>
      </c>
      <c r="M22" s="8">
        <v>1000</v>
      </c>
      <c r="N22" s="8">
        <v>900</v>
      </c>
      <c r="O22" s="8">
        <v>600</v>
      </c>
      <c r="P22" s="8">
        <v>600</v>
      </c>
      <c r="Q22" s="8">
        <v>600</v>
      </c>
      <c r="R22" s="8">
        <v>600</v>
      </c>
      <c r="S22" s="8">
        <v>600</v>
      </c>
      <c r="T22" s="8">
        <v>600</v>
      </c>
      <c r="U22" s="8">
        <v>650</v>
      </c>
      <c r="V22" s="8">
        <v>800</v>
      </c>
      <c r="W22" s="8">
        <v>600</v>
      </c>
      <c r="X22" s="8">
        <v>900</v>
      </c>
      <c r="Y22" s="8">
        <v>800</v>
      </c>
      <c r="Z22" s="7">
        <f t="shared" si="0"/>
        <v>826.08695652173913</v>
      </c>
    </row>
    <row r="23" spans="1:26" ht="30" customHeight="1" x14ac:dyDescent="0.25">
      <c r="A23" s="6" t="s">
        <v>46</v>
      </c>
      <c r="B23" s="8" t="s">
        <v>54</v>
      </c>
      <c r="C23" s="8">
        <v>200</v>
      </c>
      <c r="D23" s="8">
        <v>250</v>
      </c>
      <c r="E23" s="8">
        <v>200</v>
      </c>
      <c r="F23" s="8">
        <v>200</v>
      </c>
      <c r="G23" s="8">
        <v>200</v>
      </c>
      <c r="H23" s="8">
        <v>200</v>
      </c>
      <c r="I23" s="8">
        <v>200</v>
      </c>
      <c r="J23" s="8">
        <v>200</v>
      </c>
      <c r="K23" s="8">
        <v>250</v>
      </c>
      <c r="L23" s="8">
        <v>350</v>
      </c>
      <c r="M23" s="8">
        <v>200</v>
      </c>
      <c r="N23" s="8">
        <v>200</v>
      </c>
      <c r="O23" s="8">
        <v>200</v>
      </c>
      <c r="P23" s="8">
        <v>200</v>
      </c>
      <c r="Q23" s="8">
        <v>150</v>
      </c>
      <c r="R23" s="8">
        <v>200</v>
      </c>
      <c r="S23" s="8">
        <v>250</v>
      </c>
      <c r="T23" s="8">
        <v>200</v>
      </c>
      <c r="U23" s="8">
        <v>200</v>
      </c>
      <c r="V23" s="8">
        <v>200</v>
      </c>
      <c r="W23" s="8">
        <v>200</v>
      </c>
      <c r="X23" s="8">
        <v>200</v>
      </c>
      <c r="Y23" s="8">
        <v>250</v>
      </c>
      <c r="Z23" s="7">
        <f t="shared" si="0"/>
        <v>213.04347826086956</v>
      </c>
    </row>
    <row r="24" spans="1:26" ht="30" customHeight="1" x14ac:dyDescent="0.25">
      <c r="A24" s="6" t="s">
        <v>47</v>
      </c>
      <c r="B24" s="8" t="s">
        <v>54</v>
      </c>
      <c r="C24" s="8">
        <v>500</v>
      </c>
      <c r="D24" s="8">
        <v>500</v>
      </c>
      <c r="E24" s="8">
        <v>300</v>
      </c>
      <c r="F24" s="8">
        <v>450</v>
      </c>
      <c r="G24" s="8">
        <v>250</v>
      </c>
      <c r="H24" s="8">
        <v>250</v>
      </c>
      <c r="I24" s="8">
        <v>200</v>
      </c>
      <c r="J24" s="8">
        <v>400</v>
      </c>
      <c r="K24" s="8">
        <v>280</v>
      </c>
      <c r="L24" s="8">
        <v>500</v>
      </c>
      <c r="M24" s="8">
        <v>300</v>
      </c>
      <c r="N24" s="8">
        <v>350</v>
      </c>
      <c r="O24" s="8">
        <v>350</v>
      </c>
      <c r="P24" s="8">
        <v>300</v>
      </c>
      <c r="Q24" s="8">
        <v>350</v>
      </c>
      <c r="R24" s="8">
        <v>300</v>
      </c>
      <c r="S24" s="8">
        <v>300</v>
      </c>
      <c r="T24" s="8">
        <v>350</v>
      </c>
      <c r="U24" s="8">
        <v>350</v>
      </c>
      <c r="V24" s="8">
        <v>300</v>
      </c>
      <c r="W24" s="8">
        <v>350</v>
      </c>
      <c r="X24" s="8">
        <v>400</v>
      </c>
      <c r="Y24" s="8">
        <v>300</v>
      </c>
      <c r="Z24" s="7">
        <f t="shared" si="0"/>
        <v>344.78260869565219</v>
      </c>
    </row>
    <row r="25" spans="1:26" ht="30" customHeight="1" x14ac:dyDescent="0.25">
      <c r="A25" s="6" t="s">
        <v>48</v>
      </c>
      <c r="B25" s="8" t="s">
        <v>54</v>
      </c>
      <c r="C25" s="8">
        <v>1000</v>
      </c>
      <c r="D25" s="8">
        <v>800</v>
      </c>
      <c r="E25" s="8">
        <v>800</v>
      </c>
      <c r="F25" s="8">
        <v>700</v>
      </c>
      <c r="G25" s="8">
        <v>1000</v>
      </c>
      <c r="H25" s="8">
        <v>800</v>
      </c>
      <c r="I25" s="8">
        <v>600</v>
      </c>
      <c r="J25" s="8">
        <v>1000</v>
      </c>
      <c r="K25" s="8">
        <v>700</v>
      </c>
      <c r="L25" s="8">
        <v>700</v>
      </c>
      <c r="M25" s="8">
        <v>700</v>
      </c>
      <c r="N25" s="8">
        <v>800</v>
      </c>
      <c r="O25" s="8">
        <v>700</v>
      </c>
      <c r="P25" s="8">
        <v>600</v>
      </c>
      <c r="Q25" s="8">
        <v>500</v>
      </c>
      <c r="R25" s="8">
        <v>800</v>
      </c>
      <c r="S25" s="8">
        <v>550</v>
      </c>
      <c r="T25" s="8">
        <v>500</v>
      </c>
      <c r="U25" s="8">
        <v>800</v>
      </c>
      <c r="V25" s="8">
        <v>750</v>
      </c>
      <c r="W25" s="8">
        <v>700</v>
      </c>
      <c r="X25" s="8">
        <v>500</v>
      </c>
      <c r="Y25" s="8">
        <v>600</v>
      </c>
      <c r="Z25" s="7">
        <f t="shared" si="0"/>
        <v>721.73913043478262</v>
      </c>
    </row>
    <row r="26" spans="1:26" ht="30" customHeight="1" x14ac:dyDescent="0.25">
      <c r="A26" s="6" t="s">
        <v>49</v>
      </c>
      <c r="B26" s="8" t="s">
        <v>54</v>
      </c>
      <c r="C26" s="8">
        <v>1000</v>
      </c>
      <c r="D26" s="8">
        <v>1000</v>
      </c>
      <c r="E26" s="8">
        <v>1500</v>
      </c>
      <c r="F26" s="8">
        <v>1000</v>
      </c>
      <c r="G26" s="8">
        <v>900</v>
      </c>
      <c r="H26" s="8">
        <v>900</v>
      </c>
      <c r="I26" s="8">
        <v>900</v>
      </c>
      <c r="J26" s="8">
        <v>1200</v>
      </c>
      <c r="K26" s="8">
        <v>1200</v>
      </c>
      <c r="L26" s="8">
        <v>1200</v>
      </c>
      <c r="M26" s="8">
        <v>1200</v>
      </c>
      <c r="N26" s="8">
        <v>1000</v>
      </c>
      <c r="O26" s="8">
        <v>1000</v>
      </c>
      <c r="P26" s="8">
        <v>1000</v>
      </c>
      <c r="Q26" s="8">
        <v>1000</v>
      </c>
      <c r="R26" s="8">
        <v>1000</v>
      </c>
      <c r="S26" s="8">
        <v>1000</v>
      </c>
      <c r="T26" s="8">
        <v>1000</v>
      </c>
      <c r="U26" s="8">
        <v>900</v>
      </c>
      <c r="V26" s="8">
        <v>900</v>
      </c>
      <c r="W26" s="8">
        <v>1000</v>
      </c>
      <c r="X26" s="8">
        <v>1000</v>
      </c>
      <c r="Y26" s="8">
        <v>1000</v>
      </c>
      <c r="Z26" s="7">
        <f t="shared" si="0"/>
        <v>1034.7826086956522</v>
      </c>
    </row>
  </sheetData>
  <phoneticPr fontId="3" type="noConversion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topLeftCell="A3" workbookViewId="0">
      <selection activeCell="E3" sqref="E3:E26"/>
    </sheetView>
  </sheetViews>
  <sheetFormatPr defaultRowHeight="15" x14ac:dyDescent="0.25"/>
  <cols>
    <col min="1" max="1" width="55.140625" customWidth="1"/>
    <col min="2" max="5" width="18.5703125" customWidth="1"/>
  </cols>
  <sheetData>
    <row r="1" spans="1:5" ht="66.75" thickBot="1" x14ac:dyDescent="0.3">
      <c r="A1" s="9" t="s">
        <v>55</v>
      </c>
      <c r="B1" s="10" t="s">
        <v>56</v>
      </c>
      <c r="C1" s="10" t="s">
        <v>57</v>
      </c>
      <c r="D1" s="11" t="s">
        <v>58</v>
      </c>
      <c r="E1" s="10" t="s">
        <v>57</v>
      </c>
    </row>
    <row r="2" spans="1:5" ht="33" x14ac:dyDescent="0.3">
      <c r="A2" s="2" t="s">
        <v>0</v>
      </c>
      <c r="B2" s="1" t="s">
        <v>50</v>
      </c>
      <c r="C2" s="1" t="s">
        <v>50</v>
      </c>
      <c r="D2" s="1" t="s">
        <v>52</v>
      </c>
      <c r="E2" s="1" t="s">
        <v>51</v>
      </c>
    </row>
    <row r="3" spans="1:5" ht="16.5" x14ac:dyDescent="0.3">
      <c r="A3" s="2" t="s">
        <v>26</v>
      </c>
      <c r="B3" s="3">
        <v>983.695652173913</v>
      </c>
      <c r="C3" s="3">
        <v>991.304347826087</v>
      </c>
      <c r="D3" s="3">
        <f>C3-B3</f>
        <v>7.6086956521739921</v>
      </c>
      <c r="E3" s="3">
        <f t="shared" ref="E3:E20" si="0">((C3-B3)/C3)*100</f>
        <v>0.76754385964913074</v>
      </c>
    </row>
    <row r="4" spans="1:5" ht="16.5" x14ac:dyDescent="0.3">
      <c r="A4" s="2" t="s">
        <v>27</v>
      </c>
      <c r="B4" s="3">
        <v>890.21739130434787</v>
      </c>
      <c r="C4" s="3">
        <v>869.56521739130437</v>
      </c>
      <c r="D4" s="3">
        <f t="shared" ref="D4:D26" si="1">C4-B4</f>
        <v>-20.652173913043498</v>
      </c>
      <c r="E4" s="3">
        <f t="shared" si="0"/>
        <v>-2.3750000000000022</v>
      </c>
    </row>
    <row r="5" spans="1:5" ht="16.5" x14ac:dyDescent="0.3">
      <c r="A5" s="2" t="s">
        <v>28</v>
      </c>
      <c r="B5" s="3">
        <v>630.43478260869563</v>
      </c>
      <c r="C5" s="3">
        <v>658.695652173913</v>
      </c>
      <c r="D5" s="3">
        <f>C5-B5</f>
        <v>28.260869565217376</v>
      </c>
      <c r="E5" s="3">
        <f t="shared" si="0"/>
        <v>4.2904290429042886</v>
      </c>
    </row>
    <row r="6" spans="1:5" ht="16.5" x14ac:dyDescent="0.3">
      <c r="A6" s="2" t="s">
        <v>29</v>
      </c>
      <c r="B6" s="3">
        <v>302.60869565217394</v>
      </c>
      <c r="C6" s="3">
        <v>315.86956521739131</v>
      </c>
      <c r="D6" s="3">
        <f t="shared" si="1"/>
        <v>13.260869565217376</v>
      </c>
      <c r="E6" s="3">
        <f t="shared" si="0"/>
        <v>4.1982105987611789</v>
      </c>
    </row>
    <row r="7" spans="1:5" ht="16.5" x14ac:dyDescent="0.3">
      <c r="A7" s="2" t="s">
        <v>30</v>
      </c>
      <c r="B7" s="3">
        <v>298.69565217391306</v>
      </c>
      <c r="C7" s="3">
        <v>321.73913043478262</v>
      </c>
      <c r="D7" s="3">
        <f t="shared" si="1"/>
        <v>23.043478260869563</v>
      </c>
      <c r="E7" s="3">
        <f t="shared" si="0"/>
        <v>7.1621621621621614</v>
      </c>
    </row>
    <row r="8" spans="1:5" ht="16.5" x14ac:dyDescent="0.3">
      <c r="A8" s="2" t="s">
        <v>31</v>
      </c>
      <c r="B8" s="3">
        <v>343.26086956521738</v>
      </c>
      <c r="C8" s="3">
        <v>335.21739130434781</v>
      </c>
      <c r="D8" s="3">
        <f t="shared" si="1"/>
        <v>-8.0434782608695627</v>
      </c>
      <c r="E8" s="3">
        <f t="shared" si="0"/>
        <v>-2.3994811932555118</v>
      </c>
    </row>
    <row r="9" spans="1:5" ht="16.5" x14ac:dyDescent="0.3">
      <c r="A9" s="2" t="s">
        <v>32</v>
      </c>
      <c r="B9" s="3">
        <v>359.13043478260869</v>
      </c>
      <c r="C9" s="3">
        <v>355</v>
      </c>
      <c r="D9" s="3">
        <f t="shared" si="1"/>
        <v>-4.1304347826086882</v>
      </c>
      <c r="E9" s="3">
        <f t="shared" si="0"/>
        <v>-1.1635027556644191</v>
      </c>
    </row>
    <row r="10" spans="1:5" ht="16.5" x14ac:dyDescent="0.3">
      <c r="A10" s="2" t="s">
        <v>33</v>
      </c>
      <c r="B10" s="3">
        <v>836.95652173913038</v>
      </c>
      <c r="C10" s="3">
        <v>858.695652173913</v>
      </c>
      <c r="D10" s="3">
        <f t="shared" si="1"/>
        <v>21.739130434782624</v>
      </c>
      <c r="E10" s="3">
        <f t="shared" si="0"/>
        <v>2.5316455696202547</v>
      </c>
    </row>
    <row r="11" spans="1:5" ht="16.5" x14ac:dyDescent="0.3">
      <c r="A11" s="2" t="s">
        <v>34</v>
      </c>
      <c r="B11" s="3">
        <v>867.39130434782612</v>
      </c>
      <c r="C11" s="3">
        <v>891.304347826087</v>
      </c>
      <c r="D11" s="3">
        <f t="shared" si="1"/>
        <v>23.913043478260875</v>
      </c>
      <c r="E11" s="3">
        <f t="shared" si="0"/>
        <v>2.6829268292682928</v>
      </c>
    </row>
    <row r="12" spans="1:5" ht="16.5" x14ac:dyDescent="0.3">
      <c r="A12" s="2" t="s">
        <v>35</v>
      </c>
      <c r="B12" s="3">
        <v>509.3478260869565</v>
      </c>
      <c r="C12" s="3">
        <v>516.95652173913038</v>
      </c>
      <c r="D12" s="3">
        <f t="shared" si="1"/>
        <v>7.6086956521738784</v>
      </c>
      <c r="E12" s="3">
        <f t="shared" si="0"/>
        <v>1.4718250630782104</v>
      </c>
    </row>
    <row r="13" spans="1:5" ht="16.5" x14ac:dyDescent="0.3">
      <c r="A13" s="2" t="s">
        <v>36</v>
      </c>
      <c r="B13" s="3">
        <v>405.6521739130435</v>
      </c>
      <c r="C13" s="3">
        <v>419.56521739130437</v>
      </c>
      <c r="D13" s="3">
        <f t="shared" si="1"/>
        <v>13.913043478260875</v>
      </c>
      <c r="E13" s="3">
        <f t="shared" si="0"/>
        <v>3.3160621761658042</v>
      </c>
    </row>
    <row r="14" spans="1:5" ht="16.5" x14ac:dyDescent="0.3">
      <c r="A14" s="2" t="s">
        <v>37</v>
      </c>
      <c r="B14" s="3">
        <v>489.3478260869565</v>
      </c>
      <c r="C14" s="3">
        <v>453.26086956521738</v>
      </c>
      <c r="D14" s="3">
        <f t="shared" si="1"/>
        <v>-36.086956521739125</v>
      </c>
      <c r="E14" s="3">
        <f t="shared" si="0"/>
        <v>-7.9616306954436444</v>
      </c>
    </row>
    <row r="15" spans="1:5" ht="16.5" x14ac:dyDescent="0.3">
      <c r="A15" s="2" t="s">
        <v>38</v>
      </c>
      <c r="B15" s="3">
        <v>760.86956521739125</v>
      </c>
      <c r="C15" s="3">
        <v>695.6521739130435</v>
      </c>
      <c r="D15" s="3">
        <f t="shared" si="1"/>
        <v>-65.217391304347757</v>
      </c>
      <c r="E15" s="3">
        <f t="shared" si="0"/>
        <v>-9.3749999999999911</v>
      </c>
    </row>
    <row r="16" spans="1:5" ht="16.5" x14ac:dyDescent="0.3">
      <c r="A16" s="2" t="s">
        <v>39</v>
      </c>
      <c r="B16" s="3">
        <v>395.6521739130435</v>
      </c>
      <c r="C16" s="3">
        <v>380.43478260869563</v>
      </c>
      <c r="D16" s="3">
        <f t="shared" si="1"/>
        <v>-15.217391304347871</v>
      </c>
      <c r="E16" s="3">
        <f t="shared" si="0"/>
        <v>-4.0000000000000115</v>
      </c>
    </row>
    <row r="17" spans="1:5" ht="16.5" x14ac:dyDescent="0.3">
      <c r="A17" s="2" t="s">
        <v>40</v>
      </c>
      <c r="B17" s="3">
        <v>197.82608695652175</v>
      </c>
      <c r="C17" s="3">
        <v>197.82608695652175</v>
      </c>
      <c r="D17" s="3">
        <f t="shared" si="1"/>
        <v>0</v>
      </c>
      <c r="E17" s="3">
        <f t="shared" si="0"/>
        <v>0</v>
      </c>
    </row>
    <row r="18" spans="1:5" ht="16.5" x14ac:dyDescent="0.3">
      <c r="A18" s="2" t="s">
        <v>41</v>
      </c>
      <c r="B18" s="3">
        <v>1054.3478260869565</v>
      </c>
      <c r="C18" s="3">
        <v>1058.695652173913</v>
      </c>
      <c r="D18" s="3">
        <f t="shared" si="1"/>
        <v>4.347826086956502</v>
      </c>
      <c r="E18" s="3">
        <f t="shared" si="0"/>
        <v>0.41067761806981329</v>
      </c>
    </row>
    <row r="19" spans="1:5" ht="16.5" x14ac:dyDescent="0.3">
      <c r="A19" s="2" t="s">
        <v>42</v>
      </c>
      <c r="B19" s="3">
        <v>189.13043478260869</v>
      </c>
      <c r="C19" s="3">
        <v>200</v>
      </c>
      <c r="D19" s="3">
        <f t="shared" si="1"/>
        <v>10.869565217391312</v>
      </c>
      <c r="E19" s="3">
        <f t="shared" si="0"/>
        <v>5.4347826086956559</v>
      </c>
    </row>
    <row r="20" spans="1:5" ht="16.5" x14ac:dyDescent="0.3">
      <c r="A20" s="2" t="s">
        <v>43</v>
      </c>
      <c r="B20" s="3">
        <v>1623.9130434782608</v>
      </c>
      <c r="C20" s="3">
        <v>1623.9130434782608</v>
      </c>
      <c r="D20" s="3">
        <f t="shared" si="1"/>
        <v>0</v>
      </c>
      <c r="E20" s="3">
        <f t="shared" si="0"/>
        <v>0</v>
      </c>
    </row>
    <row r="21" spans="1:5" ht="16.5" x14ac:dyDescent="0.3">
      <c r="A21" s="2" t="s">
        <v>44</v>
      </c>
      <c r="B21" s="3">
        <v>217.39130434782609</v>
      </c>
      <c r="C21" s="3">
        <v>217.39130434782609</v>
      </c>
      <c r="D21" s="3">
        <f t="shared" si="1"/>
        <v>0</v>
      </c>
      <c r="E21" s="3">
        <v>0</v>
      </c>
    </row>
    <row r="22" spans="1:5" ht="16.5" x14ac:dyDescent="0.3">
      <c r="A22" s="2" t="s">
        <v>45</v>
      </c>
      <c r="B22" s="3">
        <v>752.17391304347825</v>
      </c>
      <c r="C22" s="3">
        <v>826.08695652173913</v>
      </c>
      <c r="D22" s="3">
        <f t="shared" si="1"/>
        <v>73.913043478260875</v>
      </c>
      <c r="E22" s="3">
        <f>((C22-B22)/C22)*100</f>
        <v>8.9473684210526319</v>
      </c>
    </row>
    <row r="23" spans="1:5" ht="16.5" x14ac:dyDescent="0.3">
      <c r="A23" s="2" t="s">
        <v>46</v>
      </c>
      <c r="B23" s="3">
        <v>221.7391304347826</v>
      </c>
      <c r="C23" s="3">
        <v>213.04347826086956</v>
      </c>
      <c r="D23" s="3">
        <f t="shared" si="1"/>
        <v>-8.6956521739130324</v>
      </c>
      <c r="E23" s="3">
        <f>((C23-B23)/C23)*100</f>
        <v>-4.0816326530612193</v>
      </c>
    </row>
    <row r="24" spans="1:5" ht="16.5" x14ac:dyDescent="0.3">
      <c r="A24" s="2" t="s">
        <v>47</v>
      </c>
      <c r="B24" s="3">
        <v>341.30434782608694</v>
      </c>
      <c r="C24" s="3">
        <v>344.78260869565219</v>
      </c>
      <c r="D24" s="3">
        <f t="shared" si="1"/>
        <v>3.478260869565247</v>
      </c>
      <c r="E24" s="3">
        <f>((C24-B24)/C24)*100</f>
        <v>1.0088272383354435</v>
      </c>
    </row>
    <row r="25" spans="1:5" ht="16.5" x14ac:dyDescent="0.3">
      <c r="A25" s="2" t="s">
        <v>48</v>
      </c>
      <c r="B25" s="3">
        <v>710.86956521739125</v>
      </c>
      <c r="C25" s="3">
        <v>721.73913043478262</v>
      </c>
      <c r="D25" s="3">
        <f t="shared" si="1"/>
        <v>10.869565217391369</v>
      </c>
      <c r="E25" s="3">
        <f>((C25-B25)/C25)*100</f>
        <v>1.5060240963855509</v>
      </c>
    </row>
    <row r="26" spans="1:5" ht="16.5" x14ac:dyDescent="0.3">
      <c r="A26" s="2" t="s">
        <v>49</v>
      </c>
      <c r="B26" s="3">
        <v>1008.695652173913</v>
      </c>
      <c r="C26" s="3">
        <v>1034.7826086956522</v>
      </c>
      <c r="D26" s="3">
        <f t="shared" si="1"/>
        <v>26.086956521739239</v>
      </c>
      <c r="E26" s="3">
        <f>((C26-B26)/C26)*100</f>
        <v>2.5210084033613551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tabSelected="1" workbookViewId="0">
      <selection activeCell="B26" sqref="B26"/>
    </sheetView>
  </sheetViews>
  <sheetFormatPr defaultRowHeight="16.5" x14ac:dyDescent="0.3"/>
  <cols>
    <col min="1" max="1" width="56.140625" style="4" customWidth="1"/>
    <col min="2" max="2" width="24.140625" style="4" customWidth="1"/>
    <col min="3" max="3" width="17.7109375" style="14" customWidth="1"/>
    <col min="4" max="4" width="54.5703125" style="4" customWidth="1"/>
    <col min="5" max="5" width="21.140625" style="4" customWidth="1"/>
  </cols>
  <sheetData>
    <row r="1" spans="1:5" ht="33.75" thickBot="1" x14ac:dyDescent="0.3">
      <c r="A1" s="9" t="s">
        <v>55</v>
      </c>
      <c r="B1" s="10" t="s">
        <v>56</v>
      </c>
      <c r="C1" s="12"/>
      <c r="D1" s="9" t="s">
        <v>55</v>
      </c>
      <c r="E1" s="10" t="s">
        <v>57</v>
      </c>
    </row>
    <row r="2" spans="1:5" ht="33" x14ac:dyDescent="0.3">
      <c r="A2" s="1" t="s">
        <v>0</v>
      </c>
      <c r="B2" s="1" t="s">
        <v>52</v>
      </c>
      <c r="C2" s="13"/>
      <c r="D2" s="2" t="s">
        <v>0</v>
      </c>
      <c r="E2" s="1" t="s">
        <v>51</v>
      </c>
    </row>
    <row r="3" spans="1:5" x14ac:dyDescent="0.3">
      <c r="A3" s="1" t="s">
        <v>26</v>
      </c>
      <c r="B3" s="3">
        <v>7.6086956521739921</v>
      </c>
      <c r="C3" s="13"/>
      <c r="D3" s="2" t="s">
        <v>26</v>
      </c>
      <c r="E3" s="3">
        <v>0.76754385964913074</v>
      </c>
    </row>
    <row r="4" spans="1:5" x14ac:dyDescent="0.3">
      <c r="A4" s="1" t="s">
        <v>27</v>
      </c>
      <c r="B4" s="3">
        <v>-20.652173913043498</v>
      </c>
      <c r="C4" s="13"/>
      <c r="D4" s="2" t="s">
        <v>27</v>
      </c>
      <c r="E4" s="3">
        <v>-2.3750000000000022</v>
      </c>
    </row>
    <row r="5" spans="1:5" x14ac:dyDescent="0.3">
      <c r="A5" s="1" t="s">
        <v>28</v>
      </c>
      <c r="B5" s="3">
        <v>28.260869565217376</v>
      </c>
      <c r="C5" s="13"/>
      <c r="D5" s="2" t="s">
        <v>28</v>
      </c>
      <c r="E5" s="3">
        <v>4.2904290429042886</v>
      </c>
    </row>
    <row r="6" spans="1:5" x14ac:dyDescent="0.3">
      <c r="A6" s="1" t="s">
        <v>29</v>
      </c>
      <c r="B6" s="3">
        <v>13.260869565217376</v>
      </c>
      <c r="C6" s="13"/>
      <c r="D6" s="2" t="s">
        <v>29</v>
      </c>
      <c r="E6" s="3">
        <v>4.1982105987611789</v>
      </c>
    </row>
    <row r="7" spans="1:5" x14ac:dyDescent="0.3">
      <c r="A7" s="1" t="s">
        <v>30</v>
      </c>
      <c r="B7" s="3">
        <v>23.043478260869563</v>
      </c>
      <c r="C7" s="13"/>
      <c r="D7" s="2" t="s">
        <v>30</v>
      </c>
      <c r="E7" s="3">
        <v>7.1621621621621614</v>
      </c>
    </row>
    <row r="8" spans="1:5" ht="15" customHeight="1" x14ac:dyDescent="0.3">
      <c r="A8" s="1" t="s">
        <v>31</v>
      </c>
      <c r="B8" s="3">
        <v>-8.0434782608695627</v>
      </c>
      <c r="C8" s="13"/>
      <c r="D8" s="2" t="s">
        <v>31</v>
      </c>
      <c r="E8" s="3">
        <v>-2.3994811932555118</v>
      </c>
    </row>
    <row r="9" spans="1:5" x14ac:dyDescent="0.3">
      <c r="A9" s="1" t="s">
        <v>32</v>
      </c>
      <c r="B9" s="3">
        <v>-4.1304347826086882</v>
      </c>
      <c r="C9" s="13"/>
      <c r="D9" s="2" t="s">
        <v>32</v>
      </c>
      <c r="E9" s="3">
        <v>-1.1635027556644191</v>
      </c>
    </row>
    <row r="10" spans="1:5" x14ac:dyDescent="0.3">
      <c r="A10" s="1" t="s">
        <v>33</v>
      </c>
      <c r="B10" s="3">
        <v>21.739130434782624</v>
      </c>
      <c r="C10" s="13"/>
      <c r="D10" s="2" t="s">
        <v>33</v>
      </c>
      <c r="E10" s="3">
        <v>2.5316455696202547</v>
      </c>
    </row>
    <row r="11" spans="1:5" x14ac:dyDescent="0.3">
      <c r="A11" s="1" t="s">
        <v>34</v>
      </c>
      <c r="B11" s="3">
        <v>23.913043478260875</v>
      </c>
      <c r="C11" s="13"/>
      <c r="D11" s="2" t="s">
        <v>34</v>
      </c>
      <c r="E11" s="3">
        <v>2.6829268292682928</v>
      </c>
    </row>
    <row r="12" spans="1:5" x14ac:dyDescent="0.3">
      <c r="A12" s="1" t="s">
        <v>35</v>
      </c>
      <c r="B12" s="3">
        <v>7.6086956521738784</v>
      </c>
      <c r="C12" s="13"/>
      <c r="D12" s="2" t="s">
        <v>35</v>
      </c>
      <c r="E12" s="3">
        <v>1.4718250630782104</v>
      </c>
    </row>
    <row r="13" spans="1:5" x14ac:dyDescent="0.3">
      <c r="A13" s="1" t="s">
        <v>36</v>
      </c>
      <c r="B13" s="3">
        <v>13.913043478260875</v>
      </c>
      <c r="C13" s="13"/>
      <c r="D13" s="2" t="s">
        <v>36</v>
      </c>
      <c r="E13" s="3">
        <v>3.3160621761658042</v>
      </c>
    </row>
    <row r="14" spans="1:5" x14ac:dyDescent="0.3">
      <c r="A14" s="1" t="s">
        <v>37</v>
      </c>
      <c r="B14" s="3">
        <v>-36.086956521739125</v>
      </c>
      <c r="C14" s="13"/>
      <c r="D14" s="2" t="s">
        <v>37</v>
      </c>
      <c r="E14" s="3">
        <v>-7.9616306954436444</v>
      </c>
    </row>
    <row r="15" spans="1:5" x14ac:dyDescent="0.3">
      <c r="A15" s="1" t="s">
        <v>38</v>
      </c>
      <c r="B15" s="3">
        <v>-65.217391304347757</v>
      </c>
      <c r="C15" s="13"/>
      <c r="D15" s="2" t="s">
        <v>38</v>
      </c>
      <c r="E15" s="3">
        <v>-9.3749999999999911</v>
      </c>
    </row>
    <row r="16" spans="1:5" x14ac:dyDescent="0.3">
      <c r="A16" s="1" t="s">
        <v>39</v>
      </c>
      <c r="B16" s="3">
        <v>-15.217391304347871</v>
      </c>
      <c r="C16" s="13"/>
      <c r="D16" s="2" t="s">
        <v>39</v>
      </c>
      <c r="E16" s="3">
        <v>-4.0000000000000115</v>
      </c>
    </row>
    <row r="17" spans="1:5" x14ac:dyDescent="0.3">
      <c r="A17" s="1" t="s">
        <v>40</v>
      </c>
      <c r="B17" s="3">
        <v>0</v>
      </c>
      <c r="C17" s="13"/>
      <c r="D17" s="2" t="s">
        <v>40</v>
      </c>
      <c r="E17" s="3">
        <v>0</v>
      </c>
    </row>
    <row r="18" spans="1:5" x14ac:dyDescent="0.3">
      <c r="A18" s="1" t="s">
        <v>41</v>
      </c>
      <c r="B18" s="3">
        <v>4.347826086956502</v>
      </c>
      <c r="C18" s="13"/>
      <c r="D18" s="2" t="s">
        <v>41</v>
      </c>
      <c r="E18" s="3">
        <v>0.41067761806981329</v>
      </c>
    </row>
    <row r="19" spans="1:5" x14ac:dyDescent="0.3">
      <c r="A19" s="1" t="s">
        <v>42</v>
      </c>
      <c r="B19" s="3">
        <v>10.869565217391312</v>
      </c>
      <c r="C19" s="13"/>
      <c r="D19" s="2" t="s">
        <v>42</v>
      </c>
      <c r="E19" s="3">
        <v>5.4347826086956559</v>
      </c>
    </row>
    <row r="20" spans="1:5" x14ac:dyDescent="0.3">
      <c r="A20" s="1" t="s">
        <v>43</v>
      </c>
      <c r="B20" s="3">
        <v>0</v>
      </c>
      <c r="C20" s="13"/>
      <c r="D20" s="2" t="s">
        <v>43</v>
      </c>
      <c r="E20" s="3">
        <v>0</v>
      </c>
    </row>
    <row r="21" spans="1:5" x14ac:dyDescent="0.3">
      <c r="A21" s="1" t="s">
        <v>44</v>
      </c>
      <c r="B21" s="3">
        <v>0</v>
      </c>
      <c r="C21" s="13"/>
      <c r="D21" s="2" t="s">
        <v>44</v>
      </c>
      <c r="E21" s="3">
        <v>0</v>
      </c>
    </row>
    <row r="22" spans="1:5" x14ac:dyDescent="0.3">
      <c r="A22" s="1" t="s">
        <v>45</v>
      </c>
      <c r="B22" s="3">
        <v>73.913043478260875</v>
      </c>
      <c r="C22" s="13"/>
      <c r="D22" s="2" t="s">
        <v>45</v>
      </c>
      <c r="E22" s="3">
        <v>8.9473684210526319</v>
      </c>
    </row>
    <row r="23" spans="1:5" x14ac:dyDescent="0.3">
      <c r="A23" s="1" t="s">
        <v>46</v>
      </c>
      <c r="B23" s="3">
        <v>-8.6956521739130324</v>
      </c>
      <c r="C23" s="13"/>
      <c r="D23" s="2" t="s">
        <v>46</v>
      </c>
      <c r="E23" s="3">
        <v>-4.0816326530612193</v>
      </c>
    </row>
    <row r="24" spans="1:5" x14ac:dyDescent="0.3">
      <c r="A24" s="1" t="s">
        <v>47</v>
      </c>
      <c r="B24" s="3">
        <v>3.478260869565247</v>
      </c>
      <c r="C24" s="13"/>
      <c r="D24" s="2" t="s">
        <v>47</v>
      </c>
      <c r="E24" s="3">
        <v>1.0088272383354435</v>
      </c>
    </row>
    <row r="25" spans="1:5" x14ac:dyDescent="0.3">
      <c r="A25" s="1" t="s">
        <v>48</v>
      </c>
      <c r="B25" s="3">
        <v>10.869565217391369</v>
      </c>
      <c r="C25" s="13"/>
      <c r="D25" s="2" t="s">
        <v>48</v>
      </c>
      <c r="E25" s="3">
        <v>1.5060240963855509</v>
      </c>
    </row>
    <row r="26" spans="1:5" x14ac:dyDescent="0.3">
      <c r="A26" s="1" t="s">
        <v>49</v>
      </c>
      <c r="B26" s="3">
        <v>26.086956521739239</v>
      </c>
      <c r="C26" s="13"/>
      <c r="D26" s="2" t="s">
        <v>49</v>
      </c>
      <c r="E26" s="3">
        <v>2.5210084033613551</v>
      </c>
    </row>
  </sheetData>
  <mergeCells count="1">
    <mergeCell ref="C1:C10485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Fourth week of Sept 2021</vt:lpstr>
      <vt:lpstr>State average difference and % 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6</dc:creator>
  <cp:lastModifiedBy>Abubakar</cp:lastModifiedBy>
  <dcterms:created xsi:type="dcterms:W3CDTF">2020-04-30T19:25:28Z</dcterms:created>
  <dcterms:modified xsi:type="dcterms:W3CDTF">2021-09-29T08:44:06Z</dcterms:modified>
</cp:coreProperties>
</file>