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esktop\"/>
    </mc:Choice>
  </mc:AlternateContent>
  <xr:revisionPtr revIDLastSave="0" documentId="13_ncr:1_{CC4FC88D-1F6C-4A7A-83C2-53F9E7D06E5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econd week of Jan 2022" sheetId="1" r:id="rId1"/>
    <sheet name="State average difference and % " sheetId="2" r:id="rId2"/>
    <sheet name="CHART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Z3" i="1"/>
  <c r="E20" i="2"/>
  <c r="Z5" i="1"/>
  <c r="Z6" i="1"/>
  <c r="Z7" i="1"/>
  <c r="Z8" i="1"/>
  <c r="Z9" i="1"/>
  <c r="Z10" i="1"/>
  <c r="D10" i="2" s="1"/>
  <c r="Z11" i="1"/>
  <c r="Z12" i="1"/>
  <c r="D12" i="2" s="1"/>
  <c r="Z13" i="1"/>
  <c r="D13" i="2" s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4" i="1"/>
  <c r="D11" i="2" l="1"/>
  <c r="D5" i="2"/>
  <c r="E10" i="2" l="1"/>
  <c r="E4" i="2" l="1"/>
  <c r="E5" i="2"/>
  <c r="E6" i="2"/>
  <c r="E7" i="2"/>
  <c r="E8" i="2"/>
  <c r="E9" i="2"/>
  <c r="E11" i="2"/>
  <c r="E12" i="2"/>
  <c r="E13" i="2"/>
  <c r="E15" i="2"/>
  <c r="E16" i="2"/>
  <c r="E17" i="2"/>
  <c r="E18" i="2"/>
  <c r="E19" i="2"/>
  <c r="E22" i="2"/>
  <c r="E23" i="2"/>
  <c r="E24" i="2"/>
  <c r="E25" i="2"/>
  <c r="E26" i="2"/>
  <c r="D4" i="2"/>
  <c r="D6" i="2"/>
  <c r="D7" i="2"/>
  <c r="D8" i="2"/>
  <c r="D9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E3" i="2"/>
  <c r="D3" i="2"/>
</calcChain>
</file>

<file path=xl/sharedStrings.xml><?xml version="1.0" encoding="utf-8"?>
<sst xmlns="http://schemas.openxmlformats.org/spreadsheetml/2006/main" count="164" uniqueCount="59">
  <si>
    <t>ITEMS</t>
  </si>
  <si>
    <t>MONTH</t>
  </si>
  <si>
    <t>birnin_gwari</t>
  </si>
  <si>
    <t>chikun</t>
  </si>
  <si>
    <t>giwa</t>
  </si>
  <si>
    <t>igabi</t>
  </si>
  <si>
    <t>ikara</t>
  </si>
  <si>
    <t>jaba</t>
  </si>
  <si>
    <t>jemaa</t>
  </si>
  <si>
    <t>kachia</t>
  </si>
  <si>
    <t>kaduna_north</t>
  </si>
  <si>
    <t>kaduna_south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</si>
  <si>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</si>
  <si>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</si>
  <si>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</si>
  <si>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</si>
  <si>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</si>
  <si>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</si>
  <si>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</si>
  <si>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</si>
  <si>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sabon_gari</t>
  </si>
  <si>
    <t>sanga</t>
  </si>
  <si>
    <t>soba</t>
  </si>
  <si>
    <t>zangon_kataf</t>
  </si>
  <si>
    <t>zaria</t>
  </si>
  <si>
    <t>State Average Price</t>
  </si>
  <si>
    <t>Rice, Imported, High Quality Sold loose  (1 mudu)</t>
  </si>
  <si>
    <t>Rice, Agric Sold Loose(Low quality) imported  (1 mudu)</t>
  </si>
  <si>
    <t>Rice Local, Sold Loose   (1 mudu)</t>
  </si>
  <si>
    <t>Maize grain, white sold loose   (1 mudu)</t>
  </si>
  <si>
    <t>Maize grain, yellow sold loose   (1 mudu)</t>
  </si>
  <si>
    <t>Sorghum (Guinea Corn) white or brown, sold loose   (1 mudu)</t>
  </si>
  <si>
    <t>millet (jero or maiwa) sold loose   (1 mudu)</t>
  </si>
  <si>
    <t>Beans: white black eye. Sold loose   (1 mudu)</t>
  </si>
  <si>
    <t>Beans Brown, sold loose  (1 mudu)</t>
  </si>
  <si>
    <t>Soya Beans, sold loose    (1 mudu)</t>
  </si>
  <si>
    <t>Gari White, sold loose  (1 mudu)</t>
  </si>
  <si>
    <t>Gari Yellow, sold loose   (1 mudu)</t>
  </si>
  <si>
    <t>Palm oil (1 schnap bottle)</t>
  </si>
  <si>
    <t>Yam tuber (1 Medium Size)</t>
  </si>
  <si>
    <t>Cassava tuber</t>
  </si>
  <si>
    <t>Irish potato  (4 Litre rubber)</t>
  </si>
  <si>
    <t>Sweet potato  (5 Medium Size)</t>
  </si>
  <si>
    <t xml:space="preserve">Local live chicken </t>
  </si>
  <si>
    <t>Groundnut - shelled (fresh)</t>
  </si>
  <si>
    <t>Tomato fresh   (4 Litre rubber)</t>
  </si>
  <si>
    <t>Okro fresh     (1 mudu)</t>
  </si>
  <si>
    <t>Okro dried    (1 mudu)</t>
  </si>
  <si>
    <t>Onion   (4 Litre rubber)</t>
  </si>
  <si>
    <t>Pepper fresh   (4 Litre rubber)</t>
  </si>
  <si>
    <t>State Average Price In Naira</t>
  </si>
  <si>
    <t>State Average Price % Change</t>
  </si>
  <si>
    <t>State Average Price Difference In Naira</t>
  </si>
  <si>
    <t>Cassava tuber (5 Medium Size)</t>
  </si>
  <si>
    <t>January</t>
  </si>
  <si>
    <t>First Week of Jan, 2022</t>
  </si>
  <si>
    <t xml:space="preserve">SECOND WEEK OFJANUARY, 2022 AND FIRST WEEK OF JAUARY, 2022 COMPARISON </t>
  </si>
  <si>
    <t>Second Week of Jan, 2022</t>
  </si>
  <si>
    <t>Second week of Jan, 2022 Minus First week of Jan 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</si>
</sst>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0" fontId="1" fillId="0" borderId="0" xfId="0" applyFont="1"/>
    <xf numFmtId="1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" xfId="0" applyBorder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Second Week of January, 2022 State Average Price Difference In Naira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CHARTS!$B$1:$B$2</c:f>
              <c:strCache>
                <c:ptCount val="2"/>
                <c:pt idx="0">
                  <c:v>Second Week of Jan, 2022</c:v>
                </c:pt>
                <c:pt idx="1">
                  <c:v>State Average Price Difference In Naira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CHARTS!$A$3:$A$26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CHARTS!$B$3:$B$26</c:f>
              <c:numCache>
                <c:formatCode>0.00</c:formatCode>
                <c:ptCount val="24"/>
                <c:pt idx="0">
                  <c:v>-10.869565217391369</c:v>
                </c:pt>
                <c:pt idx="1">
                  <c:v>-4.347826086956502</c:v>
                </c:pt>
                <c:pt idx="2">
                  <c:v>-13.260869565217376</c:v>
                </c:pt>
                <c:pt idx="3">
                  <c:v>3.9130434782608745</c:v>
                </c:pt>
                <c:pt idx="4">
                  <c:v>-0.65217391304349803</c:v>
                </c:pt>
                <c:pt idx="5">
                  <c:v>3.2608695652174333</c:v>
                </c:pt>
                <c:pt idx="6">
                  <c:v>7.173913043478251</c:v>
                </c:pt>
                <c:pt idx="7">
                  <c:v>-25</c:v>
                </c:pt>
                <c:pt idx="8">
                  <c:v>-36.95652173913038</c:v>
                </c:pt>
                <c:pt idx="9">
                  <c:v>1.521739130434753</c:v>
                </c:pt>
                <c:pt idx="10">
                  <c:v>-1.0869565217391255</c:v>
                </c:pt>
                <c:pt idx="11">
                  <c:v>30.434782608695684</c:v>
                </c:pt>
                <c:pt idx="12">
                  <c:v>7.3913043478261216</c:v>
                </c:pt>
                <c:pt idx="13">
                  <c:v>17.391304347826065</c:v>
                </c:pt>
                <c:pt idx="14">
                  <c:v>-4.347826086956502</c:v>
                </c:pt>
                <c:pt idx="15">
                  <c:v>2.173913043478251</c:v>
                </c:pt>
                <c:pt idx="16">
                  <c:v>0</c:v>
                </c:pt>
                <c:pt idx="17">
                  <c:v>139.13043478260852</c:v>
                </c:pt>
                <c:pt idx="18">
                  <c:v>0</c:v>
                </c:pt>
                <c:pt idx="19">
                  <c:v>-139.13043478260863</c:v>
                </c:pt>
                <c:pt idx="20">
                  <c:v>14.130434782608745</c:v>
                </c:pt>
                <c:pt idx="21">
                  <c:v>29.347826086956502</c:v>
                </c:pt>
                <c:pt idx="22">
                  <c:v>232.60869565217399</c:v>
                </c:pt>
                <c:pt idx="23">
                  <c:v>-132.60869565217394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9-4684-9675-0AF4950C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28494272"/>
        <c:axId val="-1828493184"/>
      </c:lineChart>
      <c:catAx>
        <c:axId val="-1828494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493184"/>
        <c:crosses val="autoZero"/>
        <c:auto val="1"/>
        <c:lblAlgn val="ctr"/>
        <c:lblOffset val="100"/>
        <c:noMultiLvlLbl val="0"/>
      </c:catAx>
      <c:valAx>
        <c:axId val="-18284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4942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Second</a:t>
            </a:r>
            <a:r>
              <a:rPr lang="en-US" baseline="0"/>
              <a:t> </a:t>
            </a:r>
            <a:r>
              <a:rPr lang="en-US"/>
              <a:t>Week of January, 2022 State Average Price % Change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CHARTS!$E$1:$E$2</c:f>
              <c:strCache>
                <c:ptCount val="2"/>
                <c:pt idx="0">
                  <c:v>Second Week of Jan, 2022</c:v>
                </c:pt>
                <c:pt idx="1">
                  <c:v>State Average Price % Change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CHARTS!$D$3:$D$26</c:f>
              <c:strCache>
                <c:ptCount val="24"/>
                <c:pt idx="0">
                  <c:v>Rice, Imported, High Quality Sold loose  (1 mudu)</c:v>
                </c:pt>
                <c:pt idx="1">
                  <c:v>Rice, Agric Sold Loose(Low quality) imported  (1 mudu)</c:v>
                </c:pt>
                <c:pt idx="2">
                  <c:v>Rice Local, Sold Loose   (1 mudu)</c:v>
                </c:pt>
                <c:pt idx="3">
                  <c:v>Maize grain, white sold loose   (1 mudu)</c:v>
                </c:pt>
                <c:pt idx="4">
                  <c:v>Maize grain, yellow sold loose   (1 mudu)</c:v>
                </c:pt>
                <c:pt idx="5">
                  <c:v>Sorghum (Guinea Corn) white or brown, sold loose   (1 mudu)</c:v>
                </c:pt>
                <c:pt idx="6">
                  <c:v>millet (jero or maiwa) sold loose   (1 mudu)</c:v>
                </c:pt>
                <c:pt idx="7">
                  <c:v>Beans: white black eye. Sold loose   (1 mudu)</c:v>
                </c:pt>
                <c:pt idx="8">
                  <c:v>Beans Brown, sold loose  (1 mudu)</c:v>
                </c:pt>
                <c:pt idx="9">
                  <c:v>Soya Beans, sold loose    (1 mudu)</c:v>
                </c:pt>
                <c:pt idx="10">
                  <c:v>Gari White, sold loose  (1 mudu)</c:v>
                </c:pt>
                <c:pt idx="11">
                  <c:v>Gari Yellow, sold loose   (1 mudu)</c:v>
                </c:pt>
                <c:pt idx="12">
                  <c:v>Palm oil (1 schnap bottle)</c:v>
                </c:pt>
                <c:pt idx="13">
                  <c:v>Yam tuber (1 Medium Size)</c:v>
                </c:pt>
                <c:pt idx="14">
                  <c:v>Cassava tuber</c:v>
                </c:pt>
                <c:pt idx="15">
                  <c:v>Irish potato  (4 Litre rubber)</c:v>
                </c:pt>
                <c:pt idx="16">
                  <c:v>Sweet potato  (5 Medium Size)</c:v>
                </c:pt>
                <c:pt idx="17">
                  <c:v>Local live chicken </c:v>
                </c:pt>
                <c:pt idx="18">
                  <c:v>Groundnut - shelled (fresh)</c:v>
                </c:pt>
                <c:pt idx="19">
                  <c:v>Tomato fresh   (4 Litre rubber)</c:v>
                </c:pt>
                <c:pt idx="20">
                  <c:v>Okro fresh     (1 mudu)</c:v>
                </c:pt>
                <c:pt idx="21">
                  <c:v>Okro dried    (1 mudu)</c:v>
                </c:pt>
                <c:pt idx="22">
                  <c:v>Onion   (4 Litre rubber)</c:v>
                </c:pt>
                <c:pt idx="23">
                  <c:v>Pepper fresh   (4 Litre rubber)</c:v>
                </c:pt>
              </c:strCache>
            </c:strRef>
          </c:cat>
          <c:val>
            <c:numRef>
              <c:f>CHARTS!$E$3:$E$26</c:f>
              <c:numCache>
                <c:formatCode>0.00</c:formatCode>
                <c:ptCount val="24"/>
                <c:pt idx="0">
                  <c:v>-1.0638297872340488</c:v>
                </c:pt>
                <c:pt idx="1">
                  <c:v>-0.47169811320754496</c:v>
                </c:pt>
                <c:pt idx="2">
                  <c:v>-2.088325915782264</c:v>
                </c:pt>
                <c:pt idx="3">
                  <c:v>1.2587412587412603</c:v>
                </c:pt>
                <c:pt idx="4">
                  <c:v>-0.20833333333333967</c:v>
                </c:pt>
                <c:pt idx="5">
                  <c:v>0.99535500995356285</c:v>
                </c:pt>
                <c:pt idx="6">
                  <c:v>2.1032504780114696</c:v>
                </c:pt>
                <c:pt idx="7">
                  <c:v>-3.9723661485319521</c:v>
                </c:pt>
                <c:pt idx="8">
                  <c:v>-5.4838709677419271</c:v>
                </c:pt>
                <c:pt idx="9">
                  <c:v>0.2834008097165937</c:v>
                </c:pt>
                <c:pt idx="10">
                  <c:v>-0.27855153203342492</c:v>
                </c:pt>
                <c:pt idx="11">
                  <c:v>5.9829059829059883</c:v>
                </c:pt>
                <c:pt idx="12">
                  <c:v>0.95774647887324393</c:v>
                </c:pt>
                <c:pt idx="13">
                  <c:v>4.0816326530612193</c:v>
                </c:pt>
                <c:pt idx="14">
                  <c:v>-2.1978021978021878</c:v>
                </c:pt>
                <c:pt idx="15">
                  <c:v>0.15898251192368767</c:v>
                </c:pt>
                <c:pt idx="16">
                  <c:v>0</c:v>
                </c:pt>
                <c:pt idx="17">
                  <c:v>7.0796460176991065</c:v>
                </c:pt>
                <c:pt idx="18">
                  <c:v>0</c:v>
                </c:pt>
                <c:pt idx="19">
                  <c:v>-20.711974110032351</c:v>
                </c:pt>
                <c:pt idx="20">
                  <c:v>4.7970479704797206</c:v>
                </c:pt>
                <c:pt idx="21">
                  <c:v>6.8702290076335837</c:v>
                </c:pt>
                <c:pt idx="22">
                  <c:v>15.049226441631511</c:v>
                </c:pt>
                <c:pt idx="23">
                  <c:v>-26.872246696035244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B-44DB-B58A-5B5C24FB9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376464"/>
        <c:axId val="-1844377008"/>
      </c:lineChart>
      <c:catAx>
        <c:axId val="-184437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44377008"/>
        <c:crosses val="autoZero"/>
        <c:auto val="1"/>
        <c:lblAlgn val="ctr"/>
        <c:lblOffset val="100"/>
        <c:noMultiLvlLbl val="0"/>
      </c:catAx>
      <c:valAx>
        <c:axId val="-184437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443764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26</xdr:row>
      <xdr:rowOff>180975</xdr:rowOff>
    </xdr:from>
    <xdr:to>
      <xdr:col>1</xdr:col>
      <xdr:colOff>1162050</xdr:colOff>
      <xdr:row>41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27</xdr:row>
      <xdr:rowOff>76200</xdr:rowOff>
    </xdr:from>
    <xdr:to>
      <xdr:col>5</xdr:col>
      <xdr:colOff>66675</xdr:colOff>
      <xdr:row>41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opLeftCell="A17" zoomScale="85" zoomScaleNormal="85" workbookViewId="0">
      <selection activeCell="Z3" sqref="Z3:Z26"/>
    </sheetView>
  </sheetViews>
  <sheetFormatPr defaultRowHeight="15" x14ac:dyDescent="0.25"/>
  <cols>
    <col min="1" max="1" width="29.85546875" customWidth="1"/>
    <col min="2" max="2" width="11.140625" customWidth="1"/>
    <col min="3" max="3" width="7.140625" customWidth="1"/>
    <col min="4" max="4" width="6.5703125" customWidth="1"/>
    <col min="5" max="5" width="5.7109375" customWidth="1"/>
    <col min="6" max="6" width="5.28515625" customWidth="1"/>
    <col min="7" max="7" width="5.85546875" customWidth="1"/>
    <col min="8" max="8" width="5.140625" bestFit="1" customWidth="1"/>
    <col min="9" max="9" width="6.28515625" customWidth="1"/>
    <col min="10" max="10" width="6.42578125" customWidth="1"/>
    <col min="11" max="11" width="7.28515625" customWidth="1"/>
    <col min="12" max="12" width="7.7109375" customWidth="1"/>
    <col min="13" max="13" width="7.5703125" customWidth="1"/>
    <col min="14" max="14" width="6.7109375" customWidth="1"/>
    <col min="15" max="15" width="6.140625" customWidth="1"/>
    <col min="16" max="16" width="5.7109375" customWidth="1"/>
    <col min="17" max="17" width="6.5703125" customWidth="1"/>
    <col min="18" max="18" width="6.85546875" customWidth="1"/>
    <col min="19" max="19" width="5" customWidth="1"/>
    <col min="20" max="20" width="7.5703125" customWidth="1"/>
    <col min="21" max="21" width="6.5703125" customWidth="1"/>
    <col min="22" max="22" width="6" customWidth="1"/>
    <col min="23" max="23" width="6.28515625" customWidth="1"/>
    <col min="24" max="24" width="7.7109375" customWidth="1"/>
    <col min="25" max="25" width="5.28515625" customWidth="1"/>
    <col min="26" max="26" width="8.28515625" customWidth="1"/>
  </cols>
  <sheetData>
    <row r="1" spans="1:26" x14ac:dyDescent="0.25">
      <c r="A1" s="5">
        <v>44562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9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</row>
    <row r="3" spans="1:26" ht="26.25" x14ac:dyDescent="0.25">
      <c r="A3" s="6" t="s">
        <v>26</v>
      </c>
      <c r="B3" s="8" t="s">
        <v>54</v>
      </c>
      <c r="C3">
        <v>1100</v>
      </c>
      <c r="D3">
        <v>1100</v>
      </c>
      <c r="E3">
        <v>900</v>
      </c>
      <c r="F3">
        <v>1000</v>
      </c>
      <c r="G3">
        <v>950</v>
      </c>
      <c r="H3">
        <v>1200</v>
      </c>
      <c r="I3">
        <v>1000</v>
      </c>
      <c r="J3">
        <v>1300</v>
      </c>
      <c r="K3">
        <v>1000</v>
      </c>
      <c r="L3">
        <v>1000</v>
      </c>
      <c r="M3">
        <v>1000</v>
      </c>
      <c r="N3">
        <v>1100</v>
      </c>
      <c r="O3">
        <v>1000</v>
      </c>
      <c r="P3">
        <v>1000</v>
      </c>
      <c r="Q3">
        <v>1000</v>
      </c>
      <c r="R3">
        <v>950</v>
      </c>
      <c r="S3">
        <v>1000</v>
      </c>
      <c r="T3">
        <v>900</v>
      </c>
      <c r="U3">
        <v>1000</v>
      </c>
      <c r="V3">
        <v>1000</v>
      </c>
      <c r="W3">
        <v>1000</v>
      </c>
      <c r="X3">
        <v>1000</v>
      </c>
      <c r="Y3">
        <v>1000</v>
      </c>
      <c r="Z3" s="7">
        <f>SUM(C3:Y3)/23</f>
        <v>1021.7391304347826</v>
      </c>
    </row>
    <row r="4" spans="1:26" ht="26.25" x14ac:dyDescent="0.25">
      <c r="A4" s="6" t="s">
        <v>27</v>
      </c>
      <c r="B4" s="8" t="s">
        <v>54</v>
      </c>
      <c r="C4">
        <v>1000</v>
      </c>
      <c r="D4">
        <v>900</v>
      </c>
      <c r="E4">
        <v>850</v>
      </c>
      <c r="F4">
        <v>950</v>
      </c>
      <c r="G4">
        <v>850</v>
      </c>
      <c r="H4">
        <v>900</v>
      </c>
      <c r="I4">
        <v>900</v>
      </c>
      <c r="J4">
        <v>1100</v>
      </c>
      <c r="K4">
        <v>900</v>
      </c>
      <c r="L4">
        <v>900</v>
      </c>
      <c r="M4">
        <v>900</v>
      </c>
      <c r="N4">
        <v>1000</v>
      </c>
      <c r="O4">
        <v>900</v>
      </c>
      <c r="P4">
        <v>900</v>
      </c>
      <c r="Q4">
        <v>950</v>
      </c>
      <c r="R4">
        <v>950</v>
      </c>
      <c r="S4">
        <v>850</v>
      </c>
      <c r="T4">
        <v>850</v>
      </c>
      <c r="U4">
        <v>950</v>
      </c>
      <c r="V4">
        <v>900</v>
      </c>
      <c r="W4">
        <v>900</v>
      </c>
      <c r="X4">
        <v>900</v>
      </c>
      <c r="Y4">
        <v>1000</v>
      </c>
      <c r="Z4" s="7">
        <f>SUM(C4:Y4)/23</f>
        <v>921.73913043478262</v>
      </c>
    </row>
    <row r="5" spans="1:26" ht="27.75" customHeight="1" x14ac:dyDescent="0.25">
      <c r="A5" s="6" t="s">
        <v>28</v>
      </c>
      <c r="B5" s="8" t="s">
        <v>54</v>
      </c>
      <c r="C5">
        <v>550</v>
      </c>
      <c r="D5">
        <v>700</v>
      </c>
      <c r="E5">
        <v>600</v>
      </c>
      <c r="F5">
        <v>700</v>
      </c>
      <c r="G5">
        <v>600</v>
      </c>
      <c r="H5">
        <v>650</v>
      </c>
      <c r="I5">
        <v>650</v>
      </c>
      <c r="J5">
        <v>700</v>
      </c>
      <c r="K5">
        <v>700</v>
      </c>
      <c r="L5">
        <v>700</v>
      </c>
      <c r="M5">
        <v>700</v>
      </c>
      <c r="N5">
        <v>600</v>
      </c>
      <c r="O5">
        <v>700</v>
      </c>
      <c r="P5">
        <v>580</v>
      </c>
      <c r="Q5">
        <v>650</v>
      </c>
      <c r="R5">
        <v>550</v>
      </c>
      <c r="S5">
        <v>550</v>
      </c>
      <c r="T5">
        <v>575</v>
      </c>
      <c r="U5">
        <v>650</v>
      </c>
      <c r="V5">
        <v>550</v>
      </c>
      <c r="W5">
        <v>600</v>
      </c>
      <c r="X5">
        <v>700</v>
      </c>
      <c r="Y5">
        <v>650</v>
      </c>
      <c r="Z5" s="7">
        <f t="shared" ref="Z5:Z26" si="0">SUM(C5:Y5)/23</f>
        <v>635</v>
      </c>
    </row>
    <row r="6" spans="1:26" x14ac:dyDescent="0.25">
      <c r="A6" s="6" t="s">
        <v>29</v>
      </c>
      <c r="B6" s="8" t="s">
        <v>54</v>
      </c>
      <c r="C6">
        <v>300</v>
      </c>
      <c r="D6">
        <v>350</v>
      </c>
      <c r="E6">
        <v>300</v>
      </c>
      <c r="F6">
        <v>320</v>
      </c>
      <c r="G6">
        <v>310</v>
      </c>
      <c r="H6">
        <v>350</v>
      </c>
      <c r="I6">
        <v>300</v>
      </c>
      <c r="J6">
        <v>350</v>
      </c>
      <c r="K6">
        <v>300</v>
      </c>
      <c r="L6">
        <v>350</v>
      </c>
      <c r="M6">
        <v>300</v>
      </c>
      <c r="N6">
        <v>320</v>
      </c>
      <c r="O6">
        <v>300</v>
      </c>
      <c r="P6">
        <v>300</v>
      </c>
      <c r="Q6">
        <v>300</v>
      </c>
      <c r="R6">
        <v>300</v>
      </c>
      <c r="S6">
        <v>300</v>
      </c>
      <c r="T6">
        <v>300</v>
      </c>
      <c r="U6">
        <v>300</v>
      </c>
      <c r="V6">
        <v>300</v>
      </c>
      <c r="W6">
        <v>300</v>
      </c>
      <c r="X6">
        <v>300</v>
      </c>
      <c r="Y6">
        <v>300</v>
      </c>
      <c r="Z6" s="7">
        <f t="shared" si="0"/>
        <v>310.86956521739131</v>
      </c>
    </row>
    <row r="7" spans="1:26" x14ac:dyDescent="0.25">
      <c r="A7" s="6" t="s">
        <v>30</v>
      </c>
      <c r="B7" s="8" t="s">
        <v>54</v>
      </c>
      <c r="C7">
        <v>350</v>
      </c>
      <c r="D7">
        <v>350</v>
      </c>
      <c r="E7">
        <v>300</v>
      </c>
      <c r="F7">
        <v>320</v>
      </c>
      <c r="G7">
        <v>310</v>
      </c>
      <c r="H7">
        <v>350</v>
      </c>
      <c r="I7">
        <v>300</v>
      </c>
      <c r="J7">
        <v>350</v>
      </c>
      <c r="K7">
        <v>300</v>
      </c>
      <c r="L7">
        <v>350</v>
      </c>
      <c r="M7">
        <v>300</v>
      </c>
      <c r="N7">
        <v>320</v>
      </c>
      <c r="O7">
        <v>300</v>
      </c>
      <c r="P7">
        <v>300</v>
      </c>
      <c r="Q7">
        <v>300</v>
      </c>
      <c r="R7">
        <v>300</v>
      </c>
      <c r="S7">
        <v>300</v>
      </c>
      <c r="T7">
        <v>300</v>
      </c>
      <c r="U7">
        <v>300</v>
      </c>
      <c r="V7">
        <v>300</v>
      </c>
      <c r="W7">
        <v>300</v>
      </c>
      <c r="X7">
        <v>300</v>
      </c>
      <c r="Y7">
        <v>300</v>
      </c>
      <c r="Z7" s="7">
        <f t="shared" si="0"/>
        <v>313.04347826086956</v>
      </c>
    </row>
    <row r="8" spans="1:26" ht="26.25" x14ac:dyDescent="0.25">
      <c r="A8" s="6" t="s">
        <v>31</v>
      </c>
      <c r="B8" s="8" t="s">
        <v>54</v>
      </c>
      <c r="C8">
        <v>350</v>
      </c>
      <c r="D8">
        <v>400</v>
      </c>
      <c r="E8">
        <v>300</v>
      </c>
      <c r="F8">
        <v>320</v>
      </c>
      <c r="G8">
        <v>300</v>
      </c>
      <c r="H8">
        <v>350</v>
      </c>
      <c r="I8">
        <v>350</v>
      </c>
      <c r="J8">
        <v>450</v>
      </c>
      <c r="K8">
        <v>300</v>
      </c>
      <c r="L8">
        <v>400</v>
      </c>
      <c r="M8">
        <v>320</v>
      </c>
      <c r="N8">
        <v>320</v>
      </c>
      <c r="O8">
        <v>300</v>
      </c>
      <c r="P8">
        <v>300</v>
      </c>
      <c r="Q8">
        <v>300</v>
      </c>
      <c r="R8">
        <v>300</v>
      </c>
      <c r="S8">
        <v>300</v>
      </c>
      <c r="T8">
        <v>300</v>
      </c>
      <c r="U8">
        <v>300</v>
      </c>
      <c r="V8">
        <v>300</v>
      </c>
      <c r="W8">
        <v>300</v>
      </c>
      <c r="X8">
        <v>350</v>
      </c>
      <c r="Y8">
        <v>325</v>
      </c>
      <c r="Z8" s="7">
        <f t="shared" si="0"/>
        <v>327.60869565217394</v>
      </c>
    </row>
    <row r="9" spans="1:26" ht="26.25" x14ac:dyDescent="0.25">
      <c r="A9" s="6" t="s">
        <v>32</v>
      </c>
      <c r="B9" s="8" t="s">
        <v>54</v>
      </c>
      <c r="C9">
        <v>300</v>
      </c>
      <c r="D9">
        <v>400</v>
      </c>
      <c r="E9">
        <v>300</v>
      </c>
      <c r="F9">
        <v>350</v>
      </c>
      <c r="G9">
        <v>325</v>
      </c>
      <c r="H9">
        <v>350</v>
      </c>
      <c r="I9">
        <v>400</v>
      </c>
      <c r="J9">
        <v>450</v>
      </c>
      <c r="K9">
        <v>300</v>
      </c>
      <c r="L9">
        <v>400</v>
      </c>
      <c r="M9">
        <v>350</v>
      </c>
      <c r="N9">
        <v>350</v>
      </c>
      <c r="O9">
        <v>350</v>
      </c>
      <c r="P9">
        <v>350</v>
      </c>
      <c r="Q9">
        <v>325</v>
      </c>
      <c r="R9">
        <v>325</v>
      </c>
      <c r="S9">
        <v>300</v>
      </c>
      <c r="T9">
        <v>300</v>
      </c>
      <c r="U9">
        <v>325</v>
      </c>
      <c r="V9">
        <v>300</v>
      </c>
      <c r="W9">
        <v>320</v>
      </c>
      <c r="X9">
        <v>350</v>
      </c>
      <c r="Y9">
        <v>325</v>
      </c>
      <c r="Z9" s="7">
        <f t="shared" si="0"/>
        <v>341.08695652173913</v>
      </c>
    </row>
    <row r="10" spans="1:26" ht="26.25" x14ac:dyDescent="0.25">
      <c r="A10" s="6" t="s">
        <v>33</v>
      </c>
      <c r="B10" s="8" t="s">
        <v>54</v>
      </c>
      <c r="C10">
        <v>600</v>
      </c>
      <c r="D10">
        <v>800</v>
      </c>
      <c r="E10">
        <v>550</v>
      </c>
      <c r="F10">
        <v>600</v>
      </c>
      <c r="G10">
        <v>600</v>
      </c>
      <c r="H10">
        <v>650</v>
      </c>
      <c r="I10">
        <v>650</v>
      </c>
      <c r="J10">
        <v>700</v>
      </c>
      <c r="K10">
        <v>800</v>
      </c>
      <c r="L10">
        <v>750</v>
      </c>
      <c r="M10">
        <v>600</v>
      </c>
      <c r="N10">
        <v>700</v>
      </c>
      <c r="O10">
        <v>600</v>
      </c>
      <c r="P10">
        <v>550</v>
      </c>
      <c r="Q10">
        <v>550</v>
      </c>
      <c r="R10">
        <v>600</v>
      </c>
      <c r="S10">
        <v>550</v>
      </c>
      <c r="T10">
        <v>700</v>
      </c>
      <c r="U10">
        <v>625</v>
      </c>
      <c r="V10">
        <v>550</v>
      </c>
      <c r="W10">
        <v>550</v>
      </c>
      <c r="X10">
        <v>600</v>
      </c>
      <c r="Y10">
        <v>600</v>
      </c>
      <c r="Z10" s="7">
        <f t="shared" si="0"/>
        <v>629.3478260869565</v>
      </c>
    </row>
    <row r="11" spans="1:26" x14ac:dyDescent="0.25">
      <c r="A11" s="6" t="s">
        <v>34</v>
      </c>
      <c r="B11" s="8" t="s">
        <v>54</v>
      </c>
      <c r="C11">
        <v>650</v>
      </c>
      <c r="D11">
        <v>800</v>
      </c>
      <c r="E11">
        <v>600</v>
      </c>
      <c r="F11">
        <v>650</v>
      </c>
      <c r="G11">
        <v>650</v>
      </c>
      <c r="H11">
        <v>750</v>
      </c>
      <c r="I11">
        <v>700</v>
      </c>
      <c r="J11">
        <v>700</v>
      </c>
      <c r="K11">
        <v>800</v>
      </c>
      <c r="L11">
        <v>800</v>
      </c>
      <c r="M11">
        <v>700</v>
      </c>
      <c r="N11">
        <v>750</v>
      </c>
      <c r="O11">
        <v>700</v>
      </c>
      <c r="P11">
        <v>550</v>
      </c>
      <c r="Q11">
        <v>600</v>
      </c>
      <c r="R11">
        <v>550</v>
      </c>
      <c r="S11">
        <v>600</v>
      </c>
      <c r="T11">
        <v>650</v>
      </c>
      <c r="U11">
        <v>650</v>
      </c>
      <c r="V11">
        <v>650</v>
      </c>
      <c r="W11">
        <v>550</v>
      </c>
      <c r="X11">
        <v>800</v>
      </c>
      <c r="Y11">
        <v>650</v>
      </c>
      <c r="Z11" s="7">
        <f t="shared" si="0"/>
        <v>673.91304347826087</v>
      </c>
    </row>
    <row r="12" spans="1:26" x14ac:dyDescent="0.25">
      <c r="A12" s="6" t="s">
        <v>35</v>
      </c>
      <c r="B12" s="8" t="s">
        <v>54</v>
      </c>
      <c r="C12">
        <v>500</v>
      </c>
      <c r="D12">
        <v>600</v>
      </c>
      <c r="E12">
        <v>500</v>
      </c>
      <c r="F12">
        <v>550</v>
      </c>
      <c r="G12">
        <v>500</v>
      </c>
      <c r="H12">
        <v>650</v>
      </c>
      <c r="I12">
        <v>550</v>
      </c>
      <c r="J12">
        <v>600</v>
      </c>
      <c r="K12">
        <v>600</v>
      </c>
      <c r="L12">
        <v>570</v>
      </c>
      <c r="M12">
        <v>500</v>
      </c>
      <c r="N12">
        <v>550</v>
      </c>
      <c r="O12">
        <v>500</v>
      </c>
      <c r="P12">
        <v>550</v>
      </c>
      <c r="Q12">
        <v>525</v>
      </c>
      <c r="R12">
        <v>500</v>
      </c>
      <c r="S12">
        <v>530</v>
      </c>
      <c r="T12">
        <v>500</v>
      </c>
      <c r="U12">
        <v>525</v>
      </c>
      <c r="V12">
        <v>500</v>
      </c>
      <c r="W12">
        <v>500</v>
      </c>
      <c r="X12">
        <v>550</v>
      </c>
      <c r="Y12">
        <v>500</v>
      </c>
      <c r="Z12" s="7">
        <f t="shared" si="0"/>
        <v>536.95652173913038</v>
      </c>
    </row>
    <row r="13" spans="1:26" x14ac:dyDescent="0.25">
      <c r="A13" s="6" t="s">
        <v>36</v>
      </c>
      <c r="B13" s="8" t="s">
        <v>54</v>
      </c>
      <c r="C13">
        <v>450</v>
      </c>
      <c r="D13">
        <v>350</v>
      </c>
      <c r="E13">
        <v>450</v>
      </c>
      <c r="F13">
        <v>350</v>
      </c>
      <c r="G13">
        <v>350</v>
      </c>
      <c r="H13">
        <v>500</v>
      </c>
      <c r="I13">
        <v>400</v>
      </c>
      <c r="J13">
        <v>500</v>
      </c>
      <c r="K13">
        <v>400</v>
      </c>
      <c r="L13">
        <v>350</v>
      </c>
      <c r="M13">
        <v>400</v>
      </c>
      <c r="N13">
        <v>350</v>
      </c>
      <c r="O13">
        <v>350</v>
      </c>
      <c r="P13">
        <v>400</v>
      </c>
      <c r="Q13">
        <v>350</v>
      </c>
      <c r="R13">
        <v>325</v>
      </c>
      <c r="S13">
        <v>350</v>
      </c>
      <c r="T13">
        <v>350</v>
      </c>
      <c r="U13">
        <v>400</v>
      </c>
      <c r="V13">
        <v>350</v>
      </c>
      <c r="W13">
        <v>400</v>
      </c>
      <c r="X13">
        <v>450</v>
      </c>
      <c r="Y13">
        <v>400</v>
      </c>
      <c r="Z13" s="7">
        <f t="shared" si="0"/>
        <v>390.21739130434781</v>
      </c>
    </row>
    <row r="14" spans="1:26" x14ac:dyDescent="0.25">
      <c r="A14" s="6" t="s">
        <v>37</v>
      </c>
      <c r="B14" s="8" t="s">
        <v>54</v>
      </c>
      <c r="C14">
        <v>500</v>
      </c>
      <c r="D14">
        <v>450</v>
      </c>
      <c r="E14">
        <v>500</v>
      </c>
      <c r="F14">
        <v>500</v>
      </c>
      <c r="G14">
        <v>500</v>
      </c>
      <c r="H14">
        <v>600</v>
      </c>
      <c r="I14">
        <v>500</v>
      </c>
      <c r="J14">
        <v>600</v>
      </c>
      <c r="K14">
        <v>500</v>
      </c>
      <c r="L14">
        <v>500</v>
      </c>
      <c r="M14">
        <v>500</v>
      </c>
      <c r="N14">
        <v>500</v>
      </c>
      <c r="O14">
        <v>500</v>
      </c>
      <c r="P14">
        <v>500</v>
      </c>
      <c r="Q14">
        <v>500</v>
      </c>
      <c r="R14">
        <v>500</v>
      </c>
      <c r="S14">
        <v>500</v>
      </c>
      <c r="T14">
        <v>550</v>
      </c>
      <c r="U14">
        <v>500</v>
      </c>
      <c r="V14">
        <v>500</v>
      </c>
      <c r="W14">
        <v>500</v>
      </c>
      <c r="X14">
        <v>500</v>
      </c>
      <c r="Y14">
        <v>500</v>
      </c>
      <c r="Z14" s="7">
        <f t="shared" si="0"/>
        <v>508.69565217391306</v>
      </c>
    </row>
    <row r="15" spans="1:26" ht="30" customHeight="1" x14ac:dyDescent="0.25">
      <c r="A15" s="6" t="s">
        <v>38</v>
      </c>
      <c r="B15" s="8" t="s">
        <v>54</v>
      </c>
      <c r="C15">
        <v>700</v>
      </c>
      <c r="D15">
        <v>750</v>
      </c>
      <c r="E15">
        <v>800</v>
      </c>
      <c r="F15">
        <v>750</v>
      </c>
      <c r="G15">
        <v>800</v>
      </c>
      <c r="H15">
        <v>850</v>
      </c>
      <c r="I15">
        <v>800</v>
      </c>
      <c r="J15">
        <v>800</v>
      </c>
      <c r="K15">
        <v>700</v>
      </c>
      <c r="L15">
        <v>750</v>
      </c>
      <c r="M15">
        <v>800</v>
      </c>
      <c r="N15">
        <v>750</v>
      </c>
      <c r="O15">
        <v>800</v>
      </c>
      <c r="P15">
        <v>900</v>
      </c>
      <c r="Q15">
        <v>750</v>
      </c>
      <c r="R15">
        <v>750</v>
      </c>
      <c r="S15">
        <v>700</v>
      </c>
      <c r="T15">
        <v>700</v>
      </c>
      <c r="U15">
        <v>800</v>
      </c>
      <c r="V15">
        <v>750</v>
      </c>
      <c r="W15">
        <v>800</v>
      </c>
      <c r="X15">
        <v>750</v>
      </c>
      <c r="Y15">
        <v>800</v>
      </c>
      <c r="Z15" s="7">
        <f t="shared" si="0"/>
        <v>771.73913043478262</v>
      </c>
    </row>
    <row r="16" spans="1:26" ht="30" customHeight="1" x14ac:dyDescent="0.25">
      <c r="A16" s="6" t="s">
        <v>39</v>
      </c>
      <c r="B16" s="8" t="s">
        <v>54</v>
      </c>
      <c r="C16">
        <v>500</v>
      </c>
      <c r="D16">
        <v>400</v>
      </c>
      <c r="E16">
        <v>500</v>
      </c>
      <c r="F16">
        <v>300</v>
      </c>
      <c r="G16">
        <v>350</v>
      </c>
      <c r="H16">
        <v>400</v>
      </c>
      <c r="I16">
        <v>400</v>
      </c>
      <c r="J16">
        <v>300</v>
      </c>
      <c r="K16">
        <v>500</v>
      </c>
      <c r="L16">
        <v>400</v>
      </c>
      <c r="M16">
        <v>300</v>
      </c>
      <c r="N16">
        <v>300</v>
      </c>
      <c r="O16">
        <v>300</v>
      </c>
      <c r="P16">
        <v>500</v>
      </c>
      <c r="Q16">
        <v>600</v>
      </c>
      <c r="R16">
        <v>600</v>
      </c>
      <c r="S16">
        <v>500</v>
      </c>
      <c r="T16">
        <v>450</v>
      </c>
      <c r="U16">
        <v>550</v>
      </c>
      <c r="V16">
        <v>400</v>
      </c>
      <c r="W16">
        <v>400</v>
      </c>
      <c r="X16">
        <v>500</v>
      </c>
      <c r="Y16">
        <v>350</v>
      </c>
      <c r="Z16" s="7">
        <f t="shared" si="0"/>
        <v>426.08695652173913</v>
      </c>
    </row>
    <row r="17" spans="1:26" ht="30" customHeight="1" x14ac:dyDescent="0.25">
      <c r="A17" s="6" t="s">
        <v>53</v>
      </c>
      <c r="B17" s="8" t="s">
        <v>54</v>
      </c>
      <c r="C17">
        <v>300</v>
      </c>
      <c r="D17">
        <v>150</v>
      </c>
      <c r="E17">
        <v>150</v>
      </c>
      <c r="F17">
        <v>150</v>
      </c>
      <c r="G17">
        <v>200</v>
      </c>
      <c r="H17">
        <v>200</v>
      </c>
      <c r="I17">
        <v>200</v>
      </c>
      <c r="J17">
        <v>200</v>
      </c>
      <c r="K17">
        <v>200</v>
      </c>
      <c r="L17">
        <v>200</v>
      </c>
      <c r="M17">
        <v>200</v>
      </c>
      <c r="N17">
        <v>200</v>
      </c>
      <c r="O17">
        <v>200</v>
      </c>
      <c r="P17">
        <v>200</v>
      </c>
      <c r="Q17">
        <v>200</v>
      </c>
      <c r="R17">
        <v>200</v>
      </c>
      <c r="S17">
        <v>200</v>
      </c>
      <c r="T17">
        <v>200</v>
      </c>
      <c r="U17">
        <v>200</v>
      </c>
      <c r="V17">
        <v>200</v>
      </c>
      <c r="W17">
        <v>200</v>
      </c>
      <c r="X17">
        <v>200</v>
      </c>
      <c r="Y17">
        <v>200</v>
      </c>
      <c r="Z17" s="7">
        <f t="shared" si="0"/>
        <v>197.82608695652175</v>
      </c>
    </row>
    <row r="18" spans="1:26" ht="30" customHeight="1" x14ac:dyDescent="0.25">
      <c r="A18" s="6" t="s">
        <v>41</v>
      </c>
      <c r="B18" s="8" t="s">
        <v>54</v>
      </c>
      <c r="C18">
        <v>2000</v>
      </c>
      <c r="D18">
        <v>1500</v>
      </c>
      <c r="E18">
        <v>1300</v>
      </c>
      <c r="F18">
        <v>1200</v>
      </c>
      <c r="G18">
        <v>1200</v>
      </c>
      <c r="H18">
        <v>1500</v>
      </c>
      <c r="I18">
        <v>1600</v>
      </c>
      <c r="J18">
        <v>2000</v>
      </c>
      <c r="K18">
        <v>1800</v>
      </c>
      <c r="L18">
        <v>1400</v>
      </c>
      <c r="M18">
        <v>1400</v>
      </c>
      <c r="N18">
        <v>1400</v>
      </c>
      <c r="O18">
        <v>1100</v>
      </c>
      <c r="P18">
        <v>1200</v>
      </c>
      <c r="Q18">
        <v>1200</v>
      </c>
      <c r="R18">
        <v>1500</v>
      </c>
      <c r="S18">
        <v>1000</v>
      </c>
      <c r="T18">
        <v>1000</v>
      </c>
      <c r="U18">
        <v>1350</v>
      </c>
      <c r="V18">
        <v>1000</v>
      </c>
      <c r="W18">
        <v>1000</v>
      </c>
      <c r="X18">
        <v>1200</v>
      </c>
      <c r="Y18">
        <v>1600</v>
      </c>
      <c r="Z18" s="7">
        <f t="shared" si="0"/>
        <v>1367.391304347826</v>
      </c>
    </row>
    <row r="19" spans="1:26" ht="30" customHeight="1" x14ac:dyDescent="0.25">
      <c r="A19" s="6" t="s">
        <v>42</v>
      </c>
      <c r="B19" s="8" t="s">
        <v>54</v>
      </c>
      <c r="C19">
        <v>200</v>
      </c>
      <c r="D19">
        <v>150</v>
      </c>
      <c r="E19">
        <v>150</v>
      </c>
      <c r="F19">
        <v>100</v>
      </c>
      <c r="G19">
        <v>200</v>
      </c>
      <c r="H19">
        <v>200</v>
      </c>
      <c r="I19">
        <v>100</v>
      </c>
      <c r="J19">
        <v>100</v>
      </c>
      <c r="K19">
        <v>200</v>
      </c>
      <c r="L19">
        <v>200</v>
      </c>
      <c r="M19">
        <v>200</v>
      </c>
      <c r="N19">
        <v>200</v>
      </c>
      <c r="O19">
        <v>200</v>
      </c>
      <c r="P19">
        <v>100</v>
      </c>
      <c r="Q19">
        <v>200</v>
      </c>
      <c r="R19">
        <v>200</v>
      </c>
      <c r="S19">
        <v>200</v>
      </c>
      <c r="T19">
        <v>200</v>
      </c>
      <c r="U19">
        <v>250</v>
      </c>
      <c r="V19">
        <v>200</v>
      </c>
      <c r="W19">
        <v>200</v>
      </c>
      <c r="X19">
        <v>200</v>
      </c>
      <c r="Y19">
        <v>250</v>
      </c>
      <c r="Z19" s="7">
        <f t="shared" si="0"/>
        <v>182.60869565217391</v>
      </c>
    </row>
    <row r="20" spans="1:26" ht="30" customHeight="1" x14ac:dyDescent="0.25">
      <c r="A20" s="6" t="s">
        <v>43</v>
      </c>
      <c r="B20" s="8" t="s">
        <v>54</v>
      </c>
      <c r="C20">
        <v>2000</v>
      </c>
      <c r="D20">
        <v>2000</v>
      </c>
      <c r="E20">
        <v>1500</v>
      </c>
      <c r="F20">
        <v>1300</v>
      </c>
      <c r="G20">
        <v>1500</v>
      </c>
      <c r="H20">
        <v>1500</v>
      </c>
      <c r="I20">
        <v>2000</v>
      </c>
      <c r="J20">
        <v>1800</v>
      </c>
      <c r="K20">
        <v>1500</v>
      </c>
      <c r="L20">
        <v>2000</v>
      </c>
      <c r="M20">
        <v>2000</v>
      </c>
      <c r="N20">
        <v>2300</v>
      </c>
      <c r="O20">
        <v>2000</v>
      </c>
      <c r="P20">
        <v>2500</v>
      </c>
      <c r="Q20">
        <v>2200</v>
      </c>
      <c r="R20">
        <v>2500</v>
      </c>
      <c r="S20">
        <v>2000</v>
      </c>
      <c r="T20">
        <v>2800</v>
      </c>
      <c r="U20">
        <v>2500</v>
      </c>
      <c r="V20">
        <v>2000</v>
      </c>
      <c r="W20">
        <v>1500</v>
      </c>
      <c r="X20">
        <v>2000</v>
      </c>
      <c r="Y20">
        <v>1800</v>
      </c>
      <c r="Z20" s="7">
        <f t="shared" si="0"/>
        <v>1965.2173913043478</v>
      </c>
    </row>
    <row r="21" spans="1:26" ht="30" customHeight="1" x14ac:dyDescent="0.25">
      <c r="A21" s="6" t="s">
        <v>44</v>
      </c>
      <c r="B21" s="8" t="s">
        <v>54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7">
        <f t="shared" si="0"/>
        <v>0</v>
      </c>
    </row>
    <row r="22" spans="1:26" ht="30" customHeight="1" x14ac:dyDescent="0.25">
      <c r="A22" s="6" t="s">
        <v>45</v>
      </c>
      <c r="B22" s="8" t="s">
        <v>54</v>
      </c>
      <c r="C22">
        <v>800</v>
      </c>
      <c r="D22">
        <v>800</v>
      </c>
      <c r="E22">
        <v>700</v>
      </c>
      <c r="F22">
        <v>500</v>
      </c>
      <c r="G22">
        <v>500</v>
      </c>
      <c r="H22">
        <v>1000</v>
      </c>
      <c r="I22">
        <v>800</v>
      </c>
      <c r="J22">
        <v>1000</v>
      </c>
      <c r="K22">
        <v>500</v>
      </c>
      <c r="L22">
        <v>700</v>
      </c>
      <c r="M22">
        <v>800</v>
      </c>
      <c r="N22">
        <v>700</v>
      </c>
      <c r="O22">
        <v>800</v>
      </c>
      <c r="P22">
        <v>600</v>
      </c>
      <c r="Q22">
        <v>500</v>
      </c>
      <c r="R22">
        <v>700</v>
      </c>
      <c r="S22">
        <v>600</v>
      </c>
      <c r="T22">
        <v>500</v>
      </c>
      <c r="U22">
        <v>550</v>
      </c>
      <c r="V22">
        <v>900</v>
      </c>
      <c r="W22">
        <v>500</v>
      </c>
      <c r="X22">
        <v>500</v>
      </c>
      <c r="Y22">
        <v>500</v>
      </c>
      <c r="Z22" s="7">
        <f t="shared" si="0"/>
        <v>671.73913043478262</v>
      </c>
    </row>
    <row r="23" spans="1:26" ht="30" customHeight="1" x14ac:dyDescent="0.25">
      <c r="A23" s="6" t="s">
        <v>46</v>
      </c>
      <c r="B23" s="8" t="s">
        <v>54</v>
      </c>
      <c r="C23">
        <v>400</v>
      </c>
      <c r="D23">
        <v>300</v>
      </c>
      <c r="E23">
        <v>200</v>
      </c>
      <c r="F23">
        <v>200</v>
      </c>
      <c r="G23">
        <v>300</v>
      </c>
      <c r="H23">
        <v>300</v>
      </c>
      <c r="I23">
        <v>300</v>
      </c>
      <c r="J23">
        <v>400</v>
      </c>
      <c r="K23">
        <v>400</v>
      </c>
      <c r="L23">
        <v>300</v>
      </c>
      <c r="M23">
        <v>200</v>
      </c>
      <c r="N23">
        <v>250</v>
      </c>
      <c r="O23">
        <v>400</v>
      </c>
      <c r="P23">
        <v>200</v>
      </c>
      <c r="Q23">
        <v>200</v>
      </c>
      <c r="R23">
        <v>200</v>
      </c>
      <c r="S23">
        <v>400</v>
      </c>
      <c r="T23">
        <v>200</v>
      </c>
      <c r="U23">
        <v>325</v>
      </c>
      <c r="V23">
        <v>200</v>
      </c>
      <c r="W23">
        <v>200</v>
      </c>
      <c r="X23">
        <v>600</v>
      </c>
      <c r="Y23">
        <v>300</v>
      </c>
      <c r="Z23" s="7">
        <f t="shared" si="0"/>
        <v>294.56521739130437</v>
      </c>
    </row>
    <row r="24" spans="1:26" ht="30" customHeight="1" x14ac:dyDescent="0.25">
      <c r="A24" s="6" t="s">
        <v>47</v>
      </c>
      <c r="B24" s="8" t="s">
        <v>54</v>
      </c>
      <c r="C24">
        <v>500</v>
      </c>
      <c r="D24">
        <v>500</v>
      </c>
      <c r="E24">
        <v>350</v>
      </c>
      <c r="F24">
        <v>500</v>
      </c>
      <c r="G24">
        <v>350</v>
      </c>
      <c r="H24">
        <v>450</v>
      </c>
      <c r="I24">
        <v>500</v>
      </c>
      <c r="J24">
        <v>500</v>
      </c>
      <c r="K24">
        <v>400</v>
      </c>
      <c r="L24">
        <v>500</v>
      </c>
      <c r="M24">
        <v>300</v>
      </c>
      <c r="N24">
        <v>500</v>
      </c>
      <c r="O24">
        <v>350</v>
      </c>
      <c r="P24">
        <v>400</v>
      </c>
      <c r="Q24">
        <v>450</v>
      </c>
      <c r="R24">
        <v>350</v>
      </c>
      <c r="S24">
        <v>650</v>
      </c>
      <c r="T24">
        <v>375</v>
      </c>
      <c r="U24">
        <v>350</v>
      </c>
      <c r="V24">
        <v>350</v>
      </c>
      <c r="W24">
        <v>400</v>
      </c>
      <c r="X24">
        <v>400</v>
      </c>
      <c r="Y24">
        <v>400</v>
      </c>
      <c r="Z24" s="7">
        <f t="shared" si="0"/>
        <v>427.17391304347825</v>
      </c>
    </row>
    <row r="25" spans="1:26" ht="30" customHeight="1" x14ac:dyDescent="0.25">
      <c r="A25" s="6" t="s">
        <v>48</v>
      </c>
      <c r="B25" s="8" t="s">
        <v>54</v>
      </c>
      <c r="C25">
        <v>1800</v>
      </c>
      <c r="D25">
        <v>1500</v>
      </c>
      <c r="E25">
        <v>1000</v>
      </c>
      <c r="F25">
        <v>1500</v>
      </c>
      <c r="G25">
        <v>2000</v>
      </c>
      <c r="H25">
        <v>2000</v>
      </c>
      <c r="I25">
        <v>2000</v>
      </c>
      <c r="J25">
        <v>1500</v>
      </c>
      <c r="K25">
        <v>1500</v>
      </c>
      <c r="L25">
        <v>1500</v>
      </c>
      <c r="M25">
        <v>2000</v>
      </c>
      <c r="N25">
        <v>1400</v>
      </c>
      <c r="O25">
        <v>1000</v>
      </c>
      <c r="P25">
        <v>1000</v>
      </c>
      <c r="Q25">
        <v>1700</v>
      </c>
      <c r="R25">
        <v>2000</v>
      </c>
      <c r="S25">
        <v>1350</v>
      </c>
      <c r="T25">
        <v>1700</v>
      </c>
      <c r="U25">
        <v>1100</v>
      </c>
      <c r="V25">
        <v>1200</v>
      </c>
      <c r="W25">
        <v>1200</v>
      </c>
      <c r="X25">
        <v>2000</v>
      </c>
      <c r="Y25">
        <v>1600</v>
      </c>
      <c r="Z25" s="7">
        <f t="shared" si="0"/>
        <v>1545.6521739130435</v>
      </c>
    </row>
    <row r="26" spans="1:26" ht="30" customHeight="1" x14ac:dyDescent="0.25">
      <c r="A26" s="6" t="s">
        <v>49</v>
      </c>
      <c r="B26" s="8" t="s">
        <v>54</v>
      </c>
      <c r="C26">
        <v>500</v>
      </c>
      <c r="D26">
        <v>500</v>
      </c>
      <c r="E26">
        <v>500</v>
      </c>
      <c r="F26">
        <v>500</v>
      </c>
      <c r="G26">
        <v>500</v>
      </c>
      <c r="H26">
        <v>500</v>
      </c>
      <c r="I26">
        <v>500</v>
      </c>
      <c r="J26">
        <v>500</v>
      </c>
      <c r="K26">
        <v>500</v>
      </c>
      <c r="L26">
        <v>500</v>
      </c>
      <c r="M26">
        <v>400</v>
      </c>
      <c r="N26">
        <v>450</v>
      </c>
      <c r="O26">
        <v>500</v>
      </c>
      <c r="P26">
        <v>500</v>
      </c>
      <c r="Q26">
        <v>500</v>
      </c>
      <c r="R26">
        <v>500</v>
      </c>
      <c r="S26">
        <v>500</v>
      </c>
      <c r="T26">
        <v>500</v>
      </c>
      <c r="U26">
        <v>500</v>
      </c>
      <c r="V26">
        <v>500</v>
      </c>
      <c r="W26">
        <v>500</v>
      </c>
      <c r="X26">
        <v>500</v>
      </c>
      <c r="Y26">
        <v>500</v>
      </c>
      <c r="Z26" s="7">
        <f t="shared" si="0"/>
        <v>493.47826086956519</v>
      </c>
    </row>
  </sheetData>
  <phoneticPr fontId="3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E3" sqref="E3:E26"/>
    </sheetView>
  </sheetViews>
  <sheetFormatPr defaultRowHeight="15" x14ac:dyDescent="0.25"/>
  <cols>
    <col min="1" max="1" width="55.140625" customWidth="1"/>
    <col min="2" max="5" width="18.5703125" customWidth="1"/>
  </cols>
  <sheetData>
    <row r="1" spans="1:5" ht="66.75" thickBot="1" x14ac:dyDescent="0.3">
      <c r="A1" s="9" t="s">
        <v>56</v>
      </c>
      <c r="B1" s="10" t="s">
        <v>55</v>
      </c>
      <c r="C1" s="10" t="s">
        <v>57</v>
      </c>
      <c r="D1" s="11" t="s">
        <v>58</v>
      </c>
      <c r="E1" s="10" t="s">
        <v>57</v>
      </c>
    </row>
    <row r="2" spans="1:5" ht="33" x14ac:dyDescent="0.3">
      <c r="A2" s="2" t="s">
        <v>0</v>
      </c>
      <c r="B2" s="1" t="s">
        <v>50</v>
      </c>
      <c r="C2" s="1" t="s">
        <v>50</v>
      </c>
      <c r="D2" s="1" t="s">
        <v>52</v>
      </c>
      <c r="E2" s="1" t="s">
        <v>51</v>
      </c>
    </row>
    <row r="3" spans="1:5" ht="16.5" x14ac:dyDescent="0.3">
      <c r="A3" s="2" t="s">
        <v>26</v>
      </c>
      <c r="B3" s="3">
        <v>1032.608695652174</v>
      </c>
      <c r="C3" s="3">
        <v>1021.7391304347826</v>
      </c>
      <c r="D3" s="3">
        <f t="shared" ref="D3:D26" si="0">C3-B3</f>
        <v>-10.869565217391369</v>
      </c>
      <c r="E3" s="3">
        <f t="shared" ref="E3:E20" si="1">((C3-B3)/C3)*100</f>
        <v>-1.0638297872340488</v>
      </c>
    </row>
    <row r="4" spans="1:5" ht="16.5" x14ac:dyDescent="0.3">
      <c r="A4" s="2" t="s">
        <v>27</v>
      </c>
      <c r="B4" s="3">
        <v>926.08695652173913</v>
      </c>
      <c r="C4" s="3">
        <v>921.73913043478262</v>
      </c>
      <c r="D4" s="3">
        <f t="shared" si="0"/>
        <v>-4.347826086956502</v>
      </c>
      <c r="E4" s="3">
        <f t="shared" si="1"/>
        <v>-0.47169811320754496</v>
      </c>
    </row>
    <row r="5" spans="1:5" ht="16.5" x14ac:dyDescent="0.3">
      <c r="A5" s="2" t="s">
        <v>28</v>
      </c>
      <c r="B5" s="3">
        <v>648.26086956521738</v>
      </c>
      <c r="C5" s="3">
        <v>635</v>
      </c>
      <c r="D5" s="3">
        <f t="shared" si="0"/>
        <v>-13.260869565217376</v>
      </c>
      <c r="E5" s="3">
        <f t="shared" si="1"/>
        <v>-2.088325915782264</v>
      </c>
    </row>
    <row r="6" spans="1:5" ht="16.5" x14ac:dyDescent="0.3">
      <c r="A6" s="2" t="s">
        <v>29</v>
      </c>
      <c r="B6" s="3">
        <v>306.95652173913044</v>
      </c>
      <c r="C6" s="3">
        <v>310.86956521739131</v>
      </c>
      <c r="D6" s="3">
        <f t="shared" si="0"/>
        <v>3.9130434782608745</v>
      </c>
      <c r="E6" s="3">
        <f t="shared" si="1"/>
        <v>1.2587412587412603</v>
      </c>
    </row>
    <row r="7" spans="1:5" ht="16.5" x14ac:dyDescent="0.3">
      <c r="A7" s="2" t="s">
        <v>30</v>
      </c>
      <c r="B7" s="3">
        <v>313.69565217391306</v>
      </c>
      <c r="C7" s="3">
        <v>313.04347826086956</v>
      </c>
      <c r="D7" s="3">
        <f t="shared" si="0"/>
        <v>-0.65217391304349803</v>
      </c>
      <c r="E7" s="3">
        <f t="shared" si="1"/>
        <v>-0.20833333333333967</v>
      </c>
    </row>
    <row r="8" spans="1:5" ht="16.5" x14ac:dyDescent="0.3">
      <c r="A8" s="2" t="s">
        <v>31</v>
      </c>
      <c r="B8" s="3">
        <v>324.3478260869565</v>
      </c>
      <c r="C8" s="3">
        <v>327.60869565217394</v>
      </c>
      <c r="D8" s="3">
        <f t="shared" si="0"/>
        <v>3.2608695652174333</v>
      </c>
      <c r="E8" s="3">
        <f t="shared" si="1"/>
        <v>0.99535500995356285</v>
      </c>
    </row>
    <row r="9" spans="1:5" ht="16.5" x14ac:dyDescent="0.3">
      <c r="A9" s="2" t="s">
        <v>32</v>
      </c>
      <c r="B9" s="3">
        <v>333.91304347826087</v>
      </c>
      <c r="C9" s="3">
        <v>341.08695652173913</v>
      </c>
      <c r="D9" s="3">
        <f t="shared" si="0"/>
        <v>7.173913043478251</v>
      </c>
      <c r="E9" s="3">
        <f t="shared" si="1"/>
        <v>2.1032504780114696</v>
      </c>
    </row>
    <row r="10" spans="1:5" ht="16.5" x14ac:dyDescent="0.3">
      <c r="A10" s="2" t="s">
        <v>33</v>
      </c>
      <c r="B10" s="3">
        <v>654.3478260869565</v>
      </c>
      <c r="C10" s="3">
        <v>629.3478260869565</v>
      </c>
      <c r="D10" s="3">
        <f t="shared" si="0"/>
        <v>-25</v>
      </c>
      <c r="E10" s="3">
        <f t="shared" si="1"/>
        <v>-3.9723661485319521</v>
      </c>
    </row>
    <row r="11" spans="1:5" ht="16.5" x14ac:dyDescent="0.3">
      <c r="A11" s="2" t="s">
        <v>34</v>
      </c>
      <c r="B11" s="3">
        <v>710.86956521739125</v>
      </c>
      <c r="C11" s="3">
        <v>673.91304347826087</v>
      </c>
      <c r="D11" s="3">
        <f t="shared" si="0"/>
        <v>-36.95652173913038</v>
      </c>
      <c r="E11" s="3">
        <f t="shared" si="1"/>
        <v>-5.4838709677419271</v>
      </c>
    </row>
    <row r="12" spans="1:5" ht="16.5" x14ac:dyDescent="0.3">
      <c r="A12" s="2" t="s">
        <v>35</v>
      </c>
      <c r="B12" s="3">
        <v>535.43478260869563</v>
      </c>
      <c r="C12" s="3">
        <v>536.95652173913038</v>
      </c>
      <c r="D12" s="3">
        <f t="shared" si="0"/>
        <v>1.521739130434753</v>
      </c>
      <c r="E12" s="3">
        <f t="shared" si="1"/>
        <v>0.2834008097165937</v>
      </c>
    </row>
    <row r="13" spans="1:5" ht="16.5" x14ac:dyDescent="0.3">
      <c r="A13" s="2" t="s">
        <v>36</v>
      </c>
      <c r="B13" s="3">
        <v>391.30434782608694</v>
      </c>
      <c r="C13" s="3">
        <v>390.21739130434781</v>
      </c>
      <c r="D13" s="3">
        <f t="shared" si="0"/>
        <v>-1.0869565217391255</v>
      </c>
      <c r="E13" s="3">
        <f t="shared" si="1"/>
        <v>-0.27855153203342492</v>
      </c>
    </row>
    <row r="14" spans="1:5" ht="16.5" x14ac:dyDescent="0.3">
      <c r="A14" s="2" t="s">
        <v>37</v>
      </c>
      <c r="B14" s="3">
        <v>478.26086956521738</v>
      </c>
      <c r="C14" s="3">
        <v>508.69565217391306</v>
      </c>
      <c r="D14" s="3">
        <f t="shared" si="0"/>
        <v>30.434782608695684</v>
      </c>
      <c r="E14" s="3">
        <f t="shared" si="1"/>
        <v>5.9829059829059883</v>
      </c>
    </row>
    <row r="15" spans="1:5" ht="16.5" x14ac:dyDescent="0.3">
      <c r="A15" s="2" t="s">
        <v>38</v>
      </c>
      <c r="B15" s="3">
        <v>764.3478260869565</v>
      </c>
      <c r="C15" s="3">
        <v>771.73913043478262</v>
      </c>
      <c r="D15" s="3">
        <f t="shared" si="0"/>
        <v>7.3913043478261216</v>
      </c>
      <c r="E15" s="3">
        <f t="shared" si="1"/>
        <v>0.95774647887324393</v>
      </c>
    </row>
    <row r="16" spans="1:5" ht="16.5" x14ac:dyDescent="0.3">
      <c r="A16" s="2" t="s">
        <v>39</v>
      </c>
      <c r="B16" s="3">
        <v>408.69565217391306</v>
      </c>
      <c r="C16" s="3">
        <v>426.08695652173913</v>
      </c>
      <c r="D16" s="3">
        <f t="shared" si="0"/>
        <v>17.391304347826065</v>
      </c>
      <c r="E16" s="3">
        <f t="shared" si="1"/>
        <v>4.0816326530612193</v>
      </c>
    </row>
    <row r="17" spans="1:5" ht="16.5" x14ac:dyDescent="0.3">
      <c r="A17" s="2" t="s">
        <v>40</v>
      </c>
      <c r="B17" s="3">
        <v>202.17391304347825</v>
      </c>
      <c r="C17" s="3">
        <v>197.82608695652175</v>
      </c>
      <c r="D17" s="3">
        <f t="shared" si="0"/>
        <v>-4.347826086956502</v>
      </c>
      <c r="E17" s="3">
        <f t="shared" si="1"/>
        <v>-2.1978021978021878</v>
      </c>
    </row>
    <row r="18" spans="1:5" ht="16.5" x14ac:dyDescent="0.3">
      <c r="A18" s="2" t="s">
        <v>41</v>
      </c>
      <c r="B18" s="3">
        <v>1365.2173913043478</v>
      </c>
      <c r="C18" s="3">
        <v>1367.391304347826</v>
      </c>
      <c r="D18" s="3">
        <f t="shared" si="0"/>
        <v>2.173913043478251</v>
      </c>
      <c r="E18" s="3">
        <f t="shared" si="1"/>
        <v>0.15898251192368767</v>
      </c>
    </row>
    <row r="19" spans="1:5" ht="16.5" x14ac:dyDescent="0.3">
      <c r="A19" s="2" t="s">
        <v>42</v>
      </c>
      <c r="B19" s="3">
        <v>182.60869565217391</v>
      </c>
      <c r="C19" s="3">
        <v>182.60869565217391</v>
      </c>
      <c r="D19" s="3">
        <f t="shared" si="0"/>
        <v>0</v>
      </c>
      <c r="E19" s="3">
        <f t="shared" si="1"/>
        <v>0</v>
      </c>
    </row>
    <row r="20" spans="1:5" ht="16.5" x14ac:dyDescent="0.3">
      <c r="A20" s="2" t="s">
        <v>43</v>
      </c>
      <c r="B20" s="3">
        <v>1826.0869565217392</v>
      </c>
      <c r="C20" s="3">
        <v>1965.2173913043478</v>
      </c>
      <c r="D20" s="3">
        <f t="shared" si="0"/>
        <v>139.13043478260852</v>
      </c>
      <c r="E20" s="3">
        <f t="shared" si="1"/>
        <v>7.0796460176991065</v>
      </c>
    </row>
    <row r="21" spans="1:5" ht="16.5" x14ac:dyDescent="0.3">
      <c r="A21" s="2" t="s">
        <v>44</v>
      </c>
      <c r="B21" s="3">
        <v>0</v>
      </c>
      <c r="C21" s="3">
        <v>0</v>
      </c>
      <c r="D21" s="3">
        <f t="shared" si="0"/>
        <v>0</v>
      </c>
      <c r="E21" s="3">
        <v>0</v>
      </c>
    </row>
    <row r="22" spans="1:5" ht="16.5" x14ac:dyDescent="0.3">
      <c r="A22" s="2" t="s">
        <v>45</v>
      </c>
      <c r="B22" s="3">
        <v>810.86956521739125</v>
      </c>
      <c r="C22" s="3">
        <v>671.73913043478262</v>
      </c>
      <c r="D22" s="3">
        <f t="shared" si="0"/>
        <v>-139.13043478260863</v>
      </c>
      <c r="E22" s="3">
        <f>((C22-B22)/C22)*100</f>
        <v>-20.711974110032351</v>
      </c>
    </row>
    <row r="23" spans="1:5" ht="16.5" x14ac:dyDescent="0.3">
      <c r="A23" s="2" t="s">
        <v>46</v>
      </c>
      <c r="B23" s="3">
        <v>280.43478260869563</v>
      </c>
      <c r="C23" s="3">
        <v>294.56521739130437</v>
      </c>
      <c r="D23" s="3">
        <f t="shared" si="0"/>
        <v>14.130434782608745</v>
      </c>
      <c r="E23" s="3">
        <f>((C23-B23)/C23)*100</f>
        <v>4.7970479704797206</v>
      </c>
    </row>
    <row r="24" spans="1:5" ht="16.5" x14ac:dyDescent="0.3">
      <c r="A24" s="2" t="s">
        <v>47</v>
      </c>
      <c r="B24" s="3">
        <v>397.82608695652175</v>
      </c>
      <c r="C24" s="3">
        <v>427.17391304347825</v>
      </c>
      <c r="D24" s="3">
        <f t="shared" si="0"/>
        <v>29.347826086956502</v>
      </c>
      <c r="E24" s="3">
        <f>((C24-B24)/C24)*100</f>
        <v>6.8702290076335837</v>
      </c>
    </row>
    <row r="25" spans="1:5" ht="16.5" x14ac:dyDescent="0.3">
      <c r="A25" s="2" t="s">
        <v>48</v>
      </c>
      <c r="B25" s="3">
        <v>1313.0434782608695</v>
      </c>
      <c r="C25" s="3">
        <v>1545.6521739130435</v>
      </c>
      <c r="D25" s="3">
        <f t="shared" si="0"/>
        <v>232.60869565217399</v>
      </c>
      <c r="E25" s="3">
        <f>((C25-B25)/C25)*100</f>
        <v>15.049226441631511</v>
      </c>
    </row>
    <row r="26" spans="1:5" ht="16.5" x14ac:dyDescent="0.3">
      <c r="A26" s="2" t="s">
        <v>49</v>
      </c>
      <c r="B26" s="3">
        <v>626.08695652173913</v>
      </c>
      <c r="C26" s="3">
        <v>493.47826086956519</v>
      </c>
      <c r="D26" s="3">
        <f t="shared" si="0"/>
        <v>-132.60869565217394</v>
      </c>
      <c r="E26" s="3">
        <f>((C26-B26)/C26)*100</f>
        <v>-26.872246696035244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tabSelected="1" topLeftCell="A19" workbookViewId="0">
      <selection activeCell="B29" sqref="B29"/>
    </sheetView>
  </sheetViews>
  <sheetFormatPr defaultRowHeight="16.5" x14ac:dyDescent="0.3"/>
  <cols>
    <col min="1" max="1" width="56.140625" style="4" customWidth="1"/>
    <col min="2" max="2" width="24.140625" style="4" customWidth="1"/>
    <col min="3" max="3" width="17.7109375" style="14" customWidth="1"/>
    <col min="4" max="4" width="54.5703125" style="4" customWidth="1"/>
    <col min="5" max="5" width="21.140625" style="4" customWidth="1"/>
  </cols>
  <sheetData>
    <row r="1" spans="1:5" ht="33.75" thickBot="1" x14ac:dyDescent="0.3">
      <c r="A1" s="9" t="s">
        <v>56</v>
      </c>
      <c r="B1" s="10" t="s">
        <v>57</v>
      </c>
      <c r="C1" s="12"/>
      <c r="D1" s="9" t="s">
        <v>56</v>
      </c>
      <c r="E1" s="10" t="s">
        <v>57</v>
      </c>
    </row>
    <row r="2" spans="1:5" ht="33" x14ac:dyDescent="0.3">
      <c r="A2" s="1" t="s">
        <v>0</v>
      </c>
      <c r="B2" s="1" t="s">
        <v>52</v>
      </c>
      <c r="C2" s="13"/>
      <c r="D2" s="2" t="s">
        <v>0</v>
      </c>
      <c r="E2" s="1" t="s">
        <v>51</v>
      </c>
    </row>
    <row r="3" spans="1:5" x14ac:dyDescent="0.3">
      <c r="A3" s="1" t="s">
        <v>26</v>
      </c>
      <c r="B3" s="3">
        <v>-10.869565217391369</v>
      </c>
      <c r="C3" s="13"/>
      <c r="D3" s="2" t="s">
        <v>26</v>
      </c>
      <c r="E3" s="3">
        <v>-1.0638297872340488</v>
      </c>
    </row>
    <row r="4" spans="1:5" x14ac:dyDescent="0.3">
      <c r="A4" s="1" t="s">
        <v>27</v>
      </c>
      <c r="B4" s="3">
        <v>-4.347826086956502</v>
      </c>
      <c r="C4" s="13"/>
      <c r="D4" s="2" t="s">
        <v>27</v>
      </c>
      <c r="E4" s="3">
        <v>-0.47169811320754496</v>
      </c>
    </row>
    <row r="5" spans="1:5" x14ac:dyDescent="0.3">
      <c r="A5" s="1" t="s">
        <v>28</v>
      </c>
      <c r="B5" s="3">
        <v>-13.260869565217376</v>
      </c>
      <c r="C5" s="13"/>
      <c r="D5" s="2" t="s">
        <v>28</v>
      </c>
      <c r="E5" s="3">
        <v>-2.088325915782264</v>
      </c>
    </row>
    <row r="6" spans="1:5" x14ac:dyDescent="0.3">
      <c r="A6" s="1" t="s">
        <v>29</v>
      </c>
      <c r="B6" s="3">
        <v>3.9130434782608745</v>
      </c>
      <c r="C6" s="13"/>
      <c r="D6" s="2" t="s">
        <v>29</v>
      </c>
      <c r="E6" s="3">
        <v>1.2587412587412603</v>
      </c>
    </row>
    <row r="7" spans="1:5" x14ac:dyDescent="0.3">
      <c r="A7" s="1" t="s">
        <v>30</v>
      </c>
      <c r="B7" s="3">
        <v>-0.65217391304349803</v>
      </c>
      <c r="C7" s="13"/>
      <c r="D7" s="2" t="s">
        <v>30</v>
      </c>
      <c r="E7" s="3">
        <v>-0.20833333333333967</v>
      </c>
    </row>
    <row r="8" spans="1:5" ht="15" customHeight="1" x14ac:dyDescent="0.3">
      <c r="A8" s="1" t="s">
        <v>31</v>
      </c>
      <c r="B8" s="3">
        <v>3.2608695652174333</v>
      </c>
      <c r="C8" s="13"/>
      <c r="D8" s="2" t="s">
        <v>31</v>
      </c>
      <c r="E8" s="3">
        <v>0.99535500995356285</v>
      </c>
    </row>
    <row r="9" spans="1:5" x14ac:dyDescent="0.3">
      <c r="A9" s="1" t="s">
        <v>32</v>
      </c>
      <c r="B9" s="3">
        <v>7.173913043478251</v>
      </c>
      <c r="C9" s="13"/>
      <c r="D9" s="2" t="s">
        <v>32</v>
      </c>
      <c r="E9" s="3">
        <v>2.1032504780114696</v>
      </c>
    </row>
    <row r="10" spans="1:5" x14ac:dyDescent="0.3">
      <c r="A10" s="1" t="s">
        <v>33</v>
      </c>
      <c r="B10" s="3">
        <v>-25</v>
      </c>
      <c r="C10" s="13"/>
      <c r="D10" s="2" t="s">
        <v>33</v>
      </c>
      <c r="E10" s="3">
        <v>-3.9723661485319521</v>
      </c>
    </row>
    <row r="11" spans="1:5" x14ac:dyDescent="0.3">
      <c r="A11" s="1" t="s">
        <v>34</v>
      </c>
      <c r="B11" s="3">
        <v>-36.95652173913038</v>
      </c>
      <c r="C11" s="13"/>
      <c r="D11" s="2" t="s">
        <v>34</v>
      </c>
      <c r="E11" s="3">
        <v>-5.4838709677419271</v>
      </c>
    </row>
    <row r="12" spans="1:5" x14ac:dyDescent="0.3">
      <c r="A12" s="1" t="s">
        <v>35</v>
      </c>
      <c r="B12" s="3">
        <v>1.521739130434753</v>
      </c>
      <c r="C12" s="13"/>
      <c r="D12" s="2" t="s">
        <v>35</v>
      </c>
      <c r="E12" s="3">
        <v>0.2834008097165937</v>
      </c>
    </row>
    <row r="13" spans="1:5" x14ac:dyDescent="0.3">
      <c r="A13" s="1" t="s">
        <v>36</v>
      </c>
      <c r="B13" s="3">
        <v>-1.0869565217391255</v>
      </c>
      <c r="C13" s="13"/>
      <c r="D13" s="2" t="s">
        <v>36</v>
      </c>
      <c r="E13" s="3">
        <v>-0.27855153203342492</v>
      </c>
    </row>
    <row r="14" spans="1:5" x14ac:dyDescent="0.3">
      <c r="A14" s="1" t="s">
        <v>37</v>
      </c>
      <c r="B14" s="3">
        <v>30.434782608695684</v>
      </c>
      <c r="C14" s="13"/>
      <c r="D14" s="2" t="s">
        <v>37</v>
      </c>
      <c r="E14" s="3">
        <v>5.9829059829059883</v>
      </c>
    </row>
    <row r="15" spans="1:5" x14ac:dyDescent="0.3">
      <c r="A15" s="1" t="s">
        <v>38</v>
      </c>
      <c r="B15" s="3">
        <v>7.3913043478261216</v>
      </c>
      <c r="C15" s="13"/>
      <c r="D15" s="2" t="s">
        <v>38</v>
      </c>
      <c r="E15" s="3">
        <v>0.95774647887324393</v>
      </c>
    </row>
    <row r="16" spans="1:5" x14ac:dyDescent="0.3">
      <c r="A16" s="1" t="s">
        <v>39</v>
      </c>
      <c r="B16" s="3">
        <v>17.391304347826065</v>
      </c>
      <c r="C16" s="13"/>
      <c r="D16" s="2" t="s">
        <v>39</v>
      </c>
      <c r="E16" s="3">
        <v>4.0816326530612193</v>
      </c>
    </row>
    <row r="17" spans="1:5" x14ac:dyDescent="0.3">
      <c r="A17" s="1" t="s">
        <v>40</v>
      </c>
      <c r="B17" s="3">
        <v>-4.347826086956502</v>
      </c>
      <c r="C17" s="13"/>
      <c r="D17" s="2" t="s">
        <v>40</v>
      </c>
      <c r="E17" s="3">
        <v>-2.1978021978021878</v>
      </c>
    </row>
    <row r="18" spans="1:5" x14ac:dyDescent="0.3">
      <c r="A18" s="1" t="s">
        <v>41</v>
      </c>
      <c r="B18" s="3">
        <v>2.173913043478251</v>
      </c>
      <c r="C18" s="13"/>
      <c r="D18" s="2" t="s">
        <v>41</v>
      </c>
      <c r="E18" s="3">
        <v>0.15898251192368767</v>
      </c>
    </row>
    <row r="19" spans="1:5" x14ac:dyDescent="0.3">
      <c r="A19" s="1" t="s">
        <v>42</v>
      </c>
      <c r="B19" s="3">
        <v>0</v>
      </c>
      <c r="C19" s="13"/>
      <c r="D19" s="2" t="s">
        <v>42</v>
      </c>
      <c r="E19" s="3">
        <v>0</v>
      </c>
    </row>
    <row r="20" spans="1:5" x14ac:dyDescent="0.3">
      <c r="A20" s="1" t="s">
        <v>43</v>
      </c>
      <c r="B20" s="3">
        <v>139.13043478260852</v>
      </c>
      <c r="C20" s="13"/>
      <c r="D20" s="2" t="s">
        <v>43</v>
      </c>
      <c r="E20" s="3">
        <v>7.0796460176991065</v>
      </c>
    </row>
    <row r="21" spans="1:5" x14ac:dyDescent="0.3">
      <c r="A21" s="1" t="s">
        <v>44</v>
      </c>
      <c r="B21" s="3">
        <v>0</v>
      </c>
      <c r="C21" s="13"/>
      <c r="D21" s="2" t="s">
        <v>44</v>
      </c>
      <c r="E21" s="3">
        <v>0</v>
      </c>
    </row>
    <row r="22" spans="1:5" x14ac:dyDescent="0.3">
      <c r="A22" s="1" t="s">
        <v>45</v>
      </c>
      <c r="B22" s="3">
        <v>-139.13043478260863</v>
      </c>
      <c r="C22" s="13"/>
      <c r="D22" s="2" t="s">
        <v>45</v>
      </c>
      <c r="E22" s="3">
        <v>-20.711974110032351</v>
      </c>
    </row>
    <row r="23" spans="1:5" x14ac:dyDescent="0.3">
      <c r="A23" s="1" t="s">
        <v>46</v>
      </c>
      <c r="B23" s="3">
        <v>14.130434782608745</v>
      </c>
      <c r="C23" s="13"/>
      <c r="D23" s="2" t="s">
        <v>46</v>
      </c>
      <c r="E23" s="3">
        <v>4.7970479704797206</v>
      </c>
    </row>
    <row r="24" spans="1:5" x14ac:dyDescent="0.3">
      <c r="A24" s="1" t="s">
        <v>47</v>
      </c>
      <c r="B24" s="3">
        <v>29.347826086956502</v>
      </c>
      <c r="C24" s="13"/>
      <c r="D24" s="2" t="s">
        <v>47</v>
      </c>
      <c r="E24" s="3">
        <v>6.8702290076335837</v>
      </c>
    </row>
    <row r="25" spans="1:5" x14ac:dyDescent="0.3">
      <c r="A25" s="1" t="s">
        <v>48</v>
      </c>
      <c r="B25" s="3">
        <v>232.60869565217399</v>
      </c>
      <c r="C25" s="13"/>
      <c r="D25" s="2" t="s">
        <v>48</v>
      </c>
      <c r="E25" s="3">
        <v>15.049226441631511</v>
      </c>
    </row>
    <row r="26" spans="1:5" x14ac:dyDescent="0.3">
      <c r="A26" s="1" t="s">
        <v>49</v>
      </c>
      <c r="B26" s="3">
        <v>-132.60869565217394</v>
      </c>
      <c r="C26" s="13"/>
      <c r="D26" s="2" t="s">
        <v>49</v>
      </c>
      <c r="E26" s="3">
        <v>-26.872246696035244</v>
      </c>
    </row>
  </sheetData>
  <mergeCells count="1">
    <mergeCell ref="C1:C104857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Second week of Jan 2022</vt:lpstr>
      <vt:lpstr>State average difference and % 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6</dc:creator>
  <cp:lastModifiedBy>Abubakar</cp:lastModifiedBy>
  <dcterms:created xsi:type="dcterms:W3CDTF">2020-04-30T19:25:28Z</dcterms:created>
  <dcterms:modified xsi:type="dcterms:W3CDTF">2022-01-17T15:38:48Z</dcterms:modified>
</cp:coreProperties>
</file>