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"/>
    </mc:Choice>
  </mc:AlternateContent>
  <xr:revisionPtr revIDLastSave="0" documentId="13_ncr:1_{894CAC17-22D5-4F55-8F77-EEBB1F79EE6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tate average difference and % " sheetId="2" r:id="rId1"/>
    <sheet name="second week of may 2022" sheetId="1" r:id="rId2"/>
    <sheet name="CHARTS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2" l="1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6" i="3" s="1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B26" i="3" s="1"/>
  <c r="D3" i="2"/>
  <c r="Z25" i="1" l="1"/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6" i="1"/>
  <c r="Z3" i="1" l="1"/>
  <c r="Z4" i="1"/>
</calcChain>
</file>

<file path=xl/sharedStrings.xml><?xml version="1.0" encoding="utf-8"?>
<sst xmlns="http://schemas.openxmlformats.org/spreadsheetml/2006/main" count="164" uniqueCount="61">
  <si>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</si>
  <si>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</si>
  <si>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</si>
  <si>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</si>
  <si>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</si>
  <si>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</si>
  <si>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</si>
  <si>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</si>
  <si>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</si>
  <si>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</si>
  <si>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</si>
  <si>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</si>
  <si>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</si>
  <si>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</si>
  <si>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</si>
  <si>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</si>
  <si>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</si>
  <si>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</si>
  <si>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</si>
  <si>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</si>
  <si>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</si>
  <si>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</si>
  <si>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</si>
  <si>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</si>
  <si>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</si>
  <si>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</si>
  <si>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</si>
  <si>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</si>
  <si>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</si>
  <si>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</si>
  <si>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</si>
  <si>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</si>
  <si>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</si>
  <si>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</si>
  <si>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</si>
  <si>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</si>
  <si>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</si>
  <si>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</si>
  <si>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</si>
  <si>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</si>
  <si>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</si>
  <si>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</si>
  <si>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</si>
  <si>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</si>
  <si>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</si>
  <si>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</si>
  <si>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</si>
  <si>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</si>
  <si>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</si>
  <si>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</si>
  <si>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% Change</t>
  </si>
  <si>
    <t>State Average Price Difference In Naira</t>
  </si>
  <si>
    <t>Cassava tuber (5 Medium Size)</t>
  </si>
  <si>
    <t>May</t>
  </si>
  <si>
    <t>First week of May, 2022</t>
  </si>
  <si>
    <t>Second week of May, 2022</t>
  </si>
  <si>
    <t xml:space="preserve"> Second week of May, 2022 Minus first week of May, 2022</t>
  </si>
  <si>
    <t>Second  Week of May, 2022</t>
  </si>
  <si>
    <t xml:space="preserve">SECOND WEEK OF MAY, 2022 AND FIRST  WEEK OF MAY, 2022 COMPARISON </t>
  </si>
  <si>
    <t>SECOND Week of MAY, 2022</t>
  </si>
  <si>
    <t xml:space="preserve">SECOND WEEK OF MAY, 2022 AND FIRST WEEK OF MAY, 2022 COMPARISON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</si>
</sst>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/>
    <xf numFmtId="17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3" fillId="0" borderId="1" xfId="0" applyNumberFormat="1" applyFont="1" applyBorder="1"/>
    <xf numFmtId="0" fontId="5" fillId="0" borderId="0" xfId="0" applyFont="1" applyAlignment="1">
      <alignment horizontal="left" vertical="center" wrapText="1"/>
    </xf>
    <xf numFmtId="2" fontId="3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Second 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 of May, 2022 State Average Price Difference In Naira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SECOND Week of MAY, 2022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-4.347826086956502</c:v>
                </c:pt>
                <c:pt idx="1">
                  <c:v>-1.0869565217391255</c:v>
                </c:pt>
                <c:pt idx="2">
                  <c:v>22.826086956521749</c:v>
                </c:pt>
                <c:pt idx="3">
                  <c:v>14.782608695652186</c:v>
                </c:pt>
                <c:pt idx="4">
                  <c:v>13.913043478260875</c:v>
                </c:pt>
                <c:pt idx="5">
                  <c:v>0.65217391304344119</c:v>
                </c:pt>
                <c:pt idx="6">
                  <c:v>6.0869565217391255</c:v>
                </c:pt>
                <c:pt idx="7">
                  <c:v>38.913043478260875</c:v>
                </c:pt>
                <c:pt idx="8">
                  <c:v>39.130434782608745</c:v>
                </c:pt>
                <c:pt idx="9">
                  <c:v>6.5217391304348666</c:v>
                </c:pt>
                <c:pt idx="10">
                  <c:v>1.0869565217391255</c:v>
                </c:pt>
                <c:pt idx="11">
                  <c:v>8.6956521739130039</c:v>
                </c:pt>
                <c:pt idx="12">
                  <c:v>8.6956521739130039</c:v>
                </c:pt>
                <c:pt idx="13">
                  <c:v>19.565217391304259</c:v>
                </c:pt>
                <c:pt idx="14">
                  <c:v>0</c:v>
                </c:pt>
                <c:pt idx="15">
                  <c:v>-4.347826086956502</c:v>
                </c:pt>
                <c:pt idx="16">
                  <c:v>10.869565217391283</c:v>
                </c:pt>
                <c:pt idx="17">
                  <c:v>158.695652173913</c:v>
                </c:pt>
                <c:pt idx="18">
                  <c:v>0</c:v>
                </c:pt>
                <c:pt idx="19">
                  <c:v>-8.6956521739131176</c:v>
                </c:pt>
                <c:pt idx="20">
                  <c:v>26.086956521739125</c:v>
                </c:pt>
                <c:pt idx="21">
                  <c:v>0</c:v>
                </c:pt>
                <c:pt idx="22">
                  <c:v>-26.086956521739125</c:v>
                </c:pt>
                <c:pt idx="23">
                  <c:v>-4.347826086956502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538048"/>
        <c:axId val="123568512"/>
      </c:lineChart>
      <c:catAx>
        <c:axId val="12353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68512"/>
        <c:crosses val="autoZero"/>
        <c:auto val="1"/>
        <c:lblAlgn val="ctr"/>
        <c:lblOffset val="100"/>
        <c:noMultiLvlLbl val="0"/>
      </c:catAx>
      <c:valAx>
        <c:axId val="1235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380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u="none" strike="noStrike" cap="none" normalizeH="0" baseline="0"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Second </a:t>
            </a:r>
            <a:r>
              <a:rPr lang="en-US" sz="1400" b="1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Week of May, 2022 State Average Price % Change</a:t>
            </a:r>
          </a:p>
        </c:rich>
      </c:tx>
      <c:layout>
        <c:manualLayout>
          <c:xMode val="edge"/>
          <c:yMode val="edge"/>
          <c:x val="0.1507354394465874"/>
          <c:y val="2.5316455696202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SECOND Week of MAY, 2022</c:v>
                </c:pt>
                <c:pt idx="1">
                  <c:v>State Average Price % Change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-0.40609137055837374</c:v>
                </c:pt>
                <c:pt idx="1">
                  <c:v>-0.11261261261261209</c:v>
                </c:pt>
                <c:pt idx="2">
                  <c:v>3.1065088757396464</c:v>
                </c:pt>
                <c:pt idx="3">
                  <c:v>4.7552447552447594</c:v>
                </c:pt>
                <c:pt idx="4">
                  <c:v>4.4016506189821198</c:v>
                </c:pt>
                <c:pt idx="5">
                  <c:v>0.20107238605896982</c:v>
                </c:pt>
                <c:pt idx="6">
                  <c:v>1.6374269005847941</c:v>
                </c:pt>
                <c:pt idx="7">
                  <c:v>5.5246913580246924</c:v>
                </c:pt>
                <c:pt idx="8">
                  <c:v>5.2325581395348904</c:v>
                </c:pt>
                <c:pt idx="9">
                  <c:v>1.1583011583011731</c:v>
                </c:pt>
                <c:pt idx="10">
                  <c:v>0.28818443804034449</c:v>
                </c:pt>
                <c:pt idx="11">
                  <c:v>1.7211703958691833</c:v>
                </c:pt>
                <c:pt idx="12">
                  <c:v>1.1111111111111061</c:v>
                </c:pt>
                <c:pt idx="13">
                  <c:v>3.4883720930232407</c:v>
                </c:pt>
                <c:pt idx="14">
                  <c:v>0</c:v>
                </c:pt>
                <c:pt idx="15">
                  <c:v>-0.28129395218002684</c:v>
                </c:pt>
                <c:pt idx="16">
                  <c:v>5.0505050505050404</c:v>
                </c:pt>
                <c:pt idx="17">
                  <c:v>6.8738229755178892</c:v>
                </c:pt>
                <c:pt idx="18">
                  <c:v>0</c:v>
                </c:pt>
                <c:pt idx="19">
                  <c:v>-1.1428571428571528</c:v>
                </c:pt>
                <c:pt idx="20">
                  <c:v>6.7039106145251379</c:v>
                </c:pt>
                <c:pt idx="21">
                  <c:v>0</c:v>
                </c:pt>
                <c:pt idx="22">
                  <c:v>-3.2520325203252027</c:v>
                </c:pt>
                <c:pt idx="23">
                  <c:v>-0.34482758620689496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52192"/>
        <c:axId val="123353728"/>
      </c:lineChart>
      <c:catAx>
        <c:axId val="12335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53728"/>
        <c:crosses val="autoZero"/>
        <c:auto val="1"/>
        <c:lblAlgn val="ctr"/>
        <c:lblOffset val="100"/>
        <c:noMultiLvlLbl val="0"/>
      </c:catAx>
      <c:valAx>
        <c:axId val="1233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521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85725</xdr:rowOff>
    </xdr:from>
    <xdr:to>
      <xdr:col>1</xdr:col>
      <xdr:colOff>1133474</xdr:colOff>
      <xdr:row>41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st%20week%20of%20Ma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verage difference and % "/>
      <sheetName val="first week of may 2022"/>
      <sheetName val="CHARTS"/>
    </sheetNames>
    <sheetDataSet>
      <sheetData sheetId="0">
        <row r="26">
          <cell r="C26">
            <v>1265.2173913043478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workbookViewId="0"/>
  </sheetViews>
  <sheetFormatPr defaultRowHeight="15" x14ac:dyDescent="0.25"/>
  <cols>
    <col min="1" max="1" width="55.140625" customWidth="1"/>
    <col min="2" max="2" width="18.5703125" customWidth="1"/>
    <col min="3" max="3" width="16.7109375" customWidth="1"/>
    <col min="4" max="5" width="18.5703125" customWidth="1"/>
  </cols>
  <sheetData>
    <row r="1" spans="1:5" ht="71.25" x14ac:dyDescent="0.25">
      <c r="A1" s="9" t="s">
        <v>60</v>
      </c>
      <c r="B1" s="11" t="s">
        <v>54</v>
      </c>
      <c r="C1" s="13" t="s">
        <v>55</v>
      </c>
      <c r="D1" s="9" t="s">
        <v>56</v>
      </c>
      <c r="E1" s="10" t="s">
        <v>57</v>
      </c>
    </row>
    <row r="2" spans="1:5" ht="43.5" x14ac:dyDescent="0.25">
      <c r="A2" s="2" t="s">
        <v>0</v>
      </c>
      <c r="B2" s="4" t="s">
        <v>25</v>
      </c>
      <c r="C2" s="4" t="s">
        <v>25</v>
      </c>
      <c r="D2" s="4" t="s">
        <v>51</v>
      </c>
      <c r="E2" s="4" t="s">
        <v>50</v>
      </c>
    </row>
    <row r="3" spans="1:5" x14ac:dyDescent="0.25">
      <c r="A3" s="2" t="s">
        <v>26</v>
      </c>
      <c r="B3" s="12">
        <v>1075</v>
      </c>
      <c r="C3" s="14">
        <v>1070.6521739130435</v>
      </c>
      <c r="D3" s="5">
        <f>C3-B3</f>
        <v>-4.347826086956502</v>
      </c>
      <c r="E3" s="5">
        <f>((C3-B3)/C3)*100</f>
        <v>-0.40609137055837374</v>
      </c>
    </row>
    <row r="4" spans="1:5" x14ac:dyDescent="0.25">
      <c r="A4" s="2" t="s">
        <v>27</v>
      </c>
      <c r="B4" s="12">
        <v>966.304347826087</v>
      </c>
      <c r="C4" s="14">
        <v>965.21739130434787</v>
      </c>
      <c r="D4" s="5">
        <f t="shared" ref="D4:D26" si="0">C4-B4</f>
        <v>-1.0869565217391255</v>
      </c>
      <c r="E4" s="5">
        <f t="shared" ref="E4:E26" si="1">((C4-B4)/C4)*100</f>
        <v>-0.11261261261261209</v>
      </c>
    </row>
    <row r="5" spans="1:5" x14ac:dyDescent="0.25">
      <c r="A5" s="2" t="s">
        <v>28</v>
      </c>
      <c r="B5" s="12">
        <v>711.95652173913038</v>
      </c>
      <c r="C5" s="14">
        <v>734.78260869565213</v>
      </c>
      <c r="D5" s="5">
        <f t="shared" si="0"/>
        <v>22.826086956521749</v>
      </c>
      <c r="E5" s="5">
        <f t="shared" si="1"/>
        <v>3.1065088757396464</v>
      </c>
    </row>
    <row r="6" spans="1:5" x14ac:dyDescent="0.25">
      <c r="A6" s="2" t="s">
        <v>29</v>
      </c>
      <c r="B6" s="12">
        <v>296.08695652173913</v>
      </c>
      <c r="C6" s="14">
        <v>310.86956521739131</v>
      </c>
      <c r="D6" s="5">
        <f t="shared" si="0"/>
        <v>14.782608695652186</v>
      </c>
      <c r="E6" s="5">
        <f t="shared" si="1"/>
        <v>4.7552447552447594</v>
      </c>
    </row>
    <row r="7" spans="1:5" x14ac:dyDescent="0.25">
      <c r="A7" s="2" t="s">
        <v>30</v>
      </c>
      <c r="B7" s="12">
        <v>302.17391304347825</v>
      </c>
      <c r="C7" s="14">
        <v>316.08695652173913</v>
      </c>
      <c r="D7" s="5">
        <f t="shared" si="0"/>
        <v>13.913043478260875</v>
      </c>
      <c r="E7" s="5">
        <f t="shared" si="1"/>
        <v>4.4016506189821198</v>
      </c>
    </row>
    <row r="8" spans="1:5" x14ac:dyDescent="0.25">
      <c r="A8" s="2" t="s">
        <v>31</v>
      </c>
      <c r="B8" s="12">
        <v>323.69565217391306</v>
      </c>
      <c r="C8" s="14">
        <v>324.3478260869565</v>
      </c>
      <c r="D8" s="5">
        <f t="shared" si="0"/>
        <v>0.65217391304344119</v>
      </c>
      <c r="E8" s="5">
        <f t="shared" si="1"/>
        <v>0.20107238605896982</v>
      </c>
    </row>
    <row r="9" spans="1:5" x14ac:dyDescent="0.25">
      <c r="A9" s="2" t="s">
        <v>32</v>
      </c>
      <c r="B9" s="12">
        <v>365.6521739130435</v>
      </c>
      <c r="C9" s="14">
        <v>371.73913043478262</v>
      </c>
      <c r="D9" s="5">
        <f t="shared" si="0"/>
        <v>6.0869565217391255</v>
      </c>
      <c r="E9" s="5">
        <f t="shared" si="1"/>
        <v>1.6374269005847941</v>
      </c>
    </row>
    <row r="10" spans="1:5" x14ac:dyDescent="0.25">
      <c r="A10" s="2" t="s">
        <v>33</v>
      </c>
      <c r="B10" s="12">
        <v>665.43478260869563</v>
      </c>
      <c r="C10" s="14">
        <v>704.3478260869565</v>
      </c>
      <c r="D10" s="5">
        <f t="shared" si="0"/>
        <v>38.913043478260875</v>
      </c>
      <c r="E10" s="5">
        <f t="shared" si="1"/>
        <v>5.5246913580246924</v>
      </c>
    </row>
    <row r="11" spans="1:5" x14ac:dyDescent="0.25">
      <c r="A11" s="2" t="s">
        <v>34</v>
      </c>
      <c r="B11" s="12">
        <v>708.695652173913</v>
      </c>
      <c r="C11" s="14">
        <v>747.82608695652175</v>
      </c>
      <c r="D11" s="5">
        <f t="shared" si="0"/>
        <v>39.130434782608745</v>
      </c>
      <c r="E11" s="5">
        <f t="shared" si="1"/>
        <v>5.2325581395348904</v>
      </c>
    </row>
    <row r="12" spans="1:5" x14ac:dyDescent="0.25">
      <c r="A12" s="2" t="s">
        <v>35</v>
      </c>
      <c r="B12" s="12">
        <v>556.52173913043475</v>
      </c>
      <c r="C12" s="14">
        <v>563.04347826086962</v>
      </c>
      <c r="D12" s="5">
        <f t="shared" si="0"/>
        <v>6.5217391304348666</v>
      </c>
      <c r="E12" s="5">
        <f t="shared" si="1"/>
        <v>1.1583011583011731</v>
      </c>
    </row>
    <row r="13" spans="1:5" x14ac:dyDescent="0.25">
      <c r="A13" s="2" t="s">
        <v>36</v>
      </c>
      <c r="B13" s="12">
        <v>376.08695652173913</v>
      </c>
      <c r="C13" s="14">
        <v>377.17391304347825</v>
      </c>
      <c r="D13" s="5">
        <f t="shared" si="0"/>
        <v>1.0869565217391255</v>
      </c>
      <c r="E13" s="5">
        <f t="shared" si="1"/>
        <v>0.28818443804034449</v>
      </c>
    </row>
    <row r="14" spans="1:5" x14ac:dyDescent="0.25">
      <c r="A14" s="2" t="s">
        <v>37</v>
      </c>
      <c r="B14" s="12">
        <v>496.52173913043481</v>
      </c>
      <c r="C14" s="14">
        <v>505.21739130434781</v>
      </c>
      <c r="D14" s="5">
        <f t="shared" si="0"/>
        <v>8.6956521739130039</v>
      </c>
      <c r="E14" s="5">
        <f t="shared" si="1"/>
        <v>1.7211703958691833</v>
      </c>
    </row>
    <row r="15" spans="1:5" x14ac:dyDescent="0.25">
      <c r="A15" s="2" t="s">
        <v>38</v>
      </c>
      <c r="B15" s="12">
        <v>773.91304347826087</v>
      </c>
      <c r="C15" s="14">
        <v>782.60869565217388</v>
      </c>
      <c r="D15" s="5">
        <f t="shared" si="0"/>
        <v>8.6956521739130039</v>
      </c>
      <c r="E15" s="5">
        <f t="shared" si="1"/>
        <v>1.1111111111111061</v>
      </c>
    </row>
    <row r="16" spans="1:5" x14ac:dyDescent="0.25">
      <c r="A16" s="2" t="s">
        <v>39</v>
      </c>
      <c r="B16" s="12">
        <v>541.304347826087</v>
      </c>
      <c r="C16" s="14">
        <v>560.86956521739125</v>
      </c>
      <c r="D16" s="5">
        <f t="shared" si="0"/>
        <v>19.565217391304259</v>
      </c>
      <c r="E16" s="5">
        <f t="shared" si="1"/>
        <v>3.4883720930232407</v>
      </c>
    </row>
    <row r="17" spans="1:5" x14ac:dyDescent="0.25">
      <c r="A17" s="2" t="s">
        <v>40</v>
      </c>
      <c r="B17" s="12">
        <v>241.30434782608697</v>
      </c>
      <c r="C17" s="14">
        <v>241.30434782608697</v>
      </c>
      <c r="D17" s="5">
        <f t="shared" si="0"/>
        <v>0</v>
      </c>
      <c r="E17" s="5">
        <f t="shared" si="1"/>
        <v>0</v>
      </c>
    </row>
    <row r="18" spans="1:5" x14ac:dyDescent="0.25">
      <c r="A18" s="2" t="s">
        <v>41</v>
      </c>
      <c r="B18" s="12">
        <v>1550</v>
      </c>
      <c r="C18" s="14">
        <v>1545.6521739130435</v>
      </c>
      <c r="D18" s="5">
        <f t="shared" si="0"/>
        <v>-4.347826086956502</v>
      </c>
      <c r="E18" s="5">
        <f t="shared" si="1"/>
        <v>-0.28129395218002684</v>
      </c>
    </row>
    <row r="19" spans="1:5" x14ac:dyDescent="0.25">
      <c r="A19" s="2" t="s">
        <v>42</v>
      </c>
      <c r="B19" s="12">
        <v>204.34782608695653</v>
      </c>
      <c r="C19" s="14">
        <v>215.21739130434781</v>
      </c>
      <c r="D19" s="5">
        <f t="shared" si="0"/>
        <v>10.869565217391283</v>
      </c>
      <c r="E19" s="5">
        <f t="shared" si="1"/>
        <v>5.0505050505050404</v>
      </c>
    </row>
    <row r="20" spans="1:5" x14ac:dyDescent="0.25">
      <c r="A20" s="2" t="s">
        <v>43</v>
      </c>
      <c r="B20" s="12">
        <v>2150</v>
      </c>
      <c r="C20" s="14">
        <v>2308.695652173913</v>
      </c>
      <c r="D20" s="5">
        <f t="shared" si="0"/>
        <v>158.695652173913</v>
      </c>
      <c r="E20" s="5">
        <f t="shared" si="1"/>
        <v>6.8738229755178892</v>
      </c>
    </row>
    <row r="21" spans="1:5" x14ac:dyDescent="0.25">
      <c r="A21" s="2" t="s">
        <v>44</v>
      </c>
      <c r="B21" s="12">
        <v>0</v>
      </c>
      <c r="C21" s="14">
        <v>0</v>
      </c>
      <c r="D21" s="5">
        <f t="shared" si="0"/>
        <v>0</v>
      </c>
      <c r="E21" s="5">
        <v>0</v>
      </c>
    </row>
    <row r="22" spans="1:5" x14ac:dyDescent="0.25">
      <c r="A22" s="2" t="s">
        <v>45</v>
      </c>
      <c r="B22" s="12">
        <v>769.56521739130437</v>
      </c>
      <c r="C22" s="14">
        <v>760.86956521739125</v>
      </c>
      <c r="D22" s="5">
        <f t="shared" si="0"/>
        <v>-8.6956521739131176</v>
      </c>
      <c r="E22" s="5">
        <f t="shared" si="1"/>
        <v>-1.1428571428571528</v>
      </c>
    </row>
    <row r="23" spans="1:5" x14ac:dyDescent="0.25">
      <c r="A23" s="2" t="s">
        <v>46</v>
      </c>
      <c r="B23" s="12">
        <v>363.04347826086956</v>
      </c>
      <c r="C23" s="14">
        <v>389.13043478260869</v>
      </c>
      <c r="D23" s="5">
        <f t="shared" si="0"/>
        <v>26.086956521739125</v>
      </c>
      <c r="E23" s="5">
        <f t="shared" si="1"/>
        <v>6.7039106145251379</v>
      </c>
    </row>
    <row r="24" spans="1:5" x14ac:dyDescent="0.25">
      <c r="A24" s="2" t="s">
        <v>47</v>
      </c>
      <c r="B24" s="12">
        <v>526.08695652173913</v>
      </c>
      <c r="C24" s="14">
        <v>526.08695652173913</v>
      </c>
      <c r="D24" s="5">
        <f t="shared" si="0"/>
        <v>0</v>
      </c>
      <c r="E24" s="5">
        <f t="shared" si="1"/>
        <v>0</v>
      </c>
    </row>
    <row r="25" spans="1:5" x14ac:dyDescent="0.25">
      <c r="A25" s="2" t="s">
        <v>48</v>
      </c>
      <c r="B25" s="12">
        <v>828.26086956521738</v>
      </c>
      <c r="C25" s="14">
        <v>802.17391304347825</v>
      </c>
      <c r="D25" s="5">
        <f t="shared" si="0"/>
        <v>-26.086956521739125</v>
      </c>
      <c r="E25" s="5">
        <f t="shared" si="1"/>
        <v>-3.2520325203252027</v>
      </c>
    </row>
    <row r="26" spans="1:5" x14ac:dyDescent="0.25">
      <c r="A26" s="2" t="s">
        <v>49</v>
      </c>
      <c r="B26" s="12">
        <f>'[1]State average difference and % '!$C$26</f>
        <v>1265.2173913043478</v>
      </c>
      <c r="C26" s="14">
        <v>1260.8695652173913</v>
      </c>
      <c r="D26" s="5">
        <f t="shared" si="0"/>
        <v>-4.347826086956502</v>
      </c>
      <c r="E26" s="5">
        <f t="shared" si="1"/>
        <v>-0.34482758620689496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6"/>
  <sheetViews>
    <sheetView workbookViewId="0">
      <selection activeCell="G6" sqref="G6"/>
    </sheetView>
  </sheetViews>
  <sheetFormatPr defaultRowHeight="15" x14ac:dyDescent="0.25"/>
  <cols>
    <col min="1" max="1" width="29.85546875" customWidth="1"/>
    <col min="2" max="2" width="11.14062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5.5703125" bestFit="1" customWidth="1"/>
    <col min="9" max="9" width="7.85546875" customWidth="1"/>
    <col min="10" max="10" width="6.42578125" customWidth="1"/>
    <col min="11" max="11" width="8.140625" customWidth="1"/>
    <col min="12" max="12" width="7.7109375" customWidth="1"/>
    <col min="13" max="13" width="8" customWidth="1"/>
    <col min="14" max="14" width="6.7109375" customWidth="1"/>
    <col min="15" max="15" width="6.140625" customWidth="1"/>
    <col min="16" max="16" width="6.42578125" customWidth="1"/>
    <col min="17" max="17" width="6.5703125" customWidth="1"/>
    <col min="18" max="18" width="6.85546875" customWidth="1"/>
    <col min="19" max="19" width="6.140625" customWidth="1"/>
    <col min="20" max="20" width="7.5703125" customWidth="1"/>
    <col min="21" max="22" width="6.5703125" customWidth="1"/>
    <col min="23" max="23" width="6.28515625" customWidth="1"/>
    <col min="24" max="24" width="7.7109375" customWidth="1"/>
    <col min="25" max="25" width="5.28515625" customWidth="1"/>
    <col min="26" max="26" width="8.5703125" customWidth="1"/>
  </cols>
  <sheetData>
    <row r="1" spans="1:26" x14ac:dyDescent="0.25">
      <c r="A1" s="3">
        <v>44689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3.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</row>
    <row r="3" spans="1:26" ht="29.25" x14ac:dyDescent="0.25">
      <c r="A3" s="4" t="s">
        <v>26</v>
      </c>
      <c r="B3" s="8" t="s">
        <v>53</v>
      </c>
      <c r="C3" s="8">
        <v>1200</v>
      </c>
      <c r="D3" s="8">
        <v>1200</v>
      </c>
      <c r="E3" s="8">
        <v>1000</v>
      </c>
      <c r="F3" s="8">
        <v>1100</v>
      </c>
      <c r="G3" s="8">
        <v>1100</v>
      </c>
      <c r="H3" s="8">
        <v>1100</v>
      </c>
      <c r="I3" s="8">
        <v>1000</v>
      </c>
      <c r="J3" s="8">
        <v>1300</v>
      </c>
      <c r="K3" s="8">
        <v>1100</v>
      </c>
      <c r="L3" s="8">
        <v>1000</v>
      </c>
      <c r="M3" s="8">
        <v>1100</v>
      </c>
      <c r="N3" s="8">
        <v>1100</v>
      </c>
      <c r="O3" s="8">
        <v>1000</v>
      </c>
      <c r="P3" s="8">
        <v>1100</v>
      </c>
      <c r="Q3" s="8">
        <v>1000</v>
      </c>
      <c r="R3" s="8">
        <v>1000</v>
      </c>
      <c r="S3" s="8">
        <v>1000</v>
      </c>
      <c r="T3" s="8">
        <v>1100</v>
      </c>
      <c r="U3" s="8">
        <v>1025</v>
      </c>
      <c r="V3" s="8">
        <v>1000</v>
      </c>
      <c r="W3" s="8">
        <v>1000</v>
      </c>
      <c r="X3" s="8">
        <v>1100</v>
      </c>
      <c r="Y3" s="8">
        <v>1000</v>
      </c>
      <c r="Z3" s="5">
        <f>SUM(C3:Y3)/23</f>
        <v>1070.6521739130435</v>
      </c>
    </row>
    <row r="4" spans="1:26" ht="29.25" x14ac:dyDescent="0.25">
      <c r="A4" s="4" t="s">
        <v>27</v>
      </c>
      <c r="B4" s="8" t="s">
        <v>53</v>
      </c>
      <c r="C4" s="8">
        <v>1100</v>
      </c>
      <c r="D4" s="8">
        <v>1000</v>
      </c>
      <c r="E4" s="8">
        <v>950</v>
      </c>
      <c r="F4" s="8">
        <v>1000</v>
      </c>
      <c r="G4" s="8">
        <v>1000</v>
      </c>
      <c r="H4" s="8">
        <v>900</v>
      </c>
      <c r="I4" s="8">
        <v>900</v>
      </c>
      <c r="J4" s="8">
        <v>1200</v>
      </c>
      <c r="K4" s="8">
        <v>1000</v>
      </c>
      <c r="L4" s="8">
        <v>1000</v>
      </c>
      <c r="M4" s="8">
        <v>900</v>
      </c>
      <c r="N4" s="8">
        <v>1000</v>
      </c>
      <c r="O4" s="8">
        <v>900</v>
      </c>
      <c r="P4" s="8">
        <v>1000</v>
      </c>
      <c r="Q4" s="8">
        <v>900</v>
      </c>
      <c r="R4" s="8">
        <v>900</v>
      </c>
      <c r="S4" s="8">
        <v>900</v>
      </c>
      <c r="T4" s="8">
        <v>1000</v>
      </c>
      <c r="U4" s="8">
        <v>950</v>
      </c>
      <c r="V4" s="8">
        <v>900</v>
      </c>
      <c r="W4" s="8">
        <v>900</v>
      </c>
      <c r="X4" s="8">
        <v>1000</v>
      </c>
      <c r="Y4" s="8">
        <v>900</v>
      </c>
      <c r="Z4" s="5">
        <f>SUM(C4:Y4)/23</f>
        <v>965.21739130434787</v>
      </c>
    </row>
    <row r="5" spans="1:26" ht="27.75" customHeight="1" x14ac:dyDescent="0.25">
      <c r="A5" s="4" t="s">
        <v>28</v>
      </c>
      <c r="B5" s="8" t="s">
        <v>53</v>
      </c>
      <c r="C5" s="8">
        <v>800</v>
      </c>
      <c r="D5" s="8">
        <v>800</v>
      </c>
      <c r="E5" s="8">
        <v>800</v>
      </c>
      <c r="F5" s="8">
        <v>750</v>
      </c>
      <c r="G5" s="8">
        <v>750</v>
      </c>
      <c r="H5" s="8">
        <v>750</v>
      </c>
      <c r="I5" s="8">
        <v>750</v>
      </c>
      <c r="J5" s="8">
        <v>850</v>
      </c>
      <c r="K5" s="8">
        <v>800</v>
      </c>
      <c r="L5" s="8">
        <v>800</v>
      </c>
      <c r="M5" s="8">
        <v>750</v>
      </c>
      <c r="N5" s="8">
        <v>750</v>
      </c>
      <c r="O5" s="8">
        <v>750</v>
      </c>
      <c r="P5" s="8">
        <v>750</v>
      </c>
      <c r="Q5" s="8">
        <v>750</v>
      </c>
      <c r="R5" s="8">
        <v>650</v>
      </c>
      <c r="S5" s="8">
        <v>650</v>
      </c>
      <c r="T5" s="8">
        <v>650</v>
      </c>
      <c r="U5" s="8">
        <v>700</v>
      </c>
      <c r="V5" s="8">
        <v>650</v>
      </c>
      <c r="W5" s="8">
        <v>650</v>
      </c>
      <c r="X5" s="8">
        <v>650</v>
      </c>
      <c r="Y5" s="8">
        <v>700</v>
      </c>
      <c r="Z5" s="5">
        <f t="shared" ref="Z5:Z26" si="0">SUM(C5:Y5)/23</f>
        <v>734.78260869565213</v>
      </c>
    </row>
    <row r="6" spans="1:26" ht="29.25" x14ac:dyDescent="0.25">
      <c r="A6" s="4" t="s">
        <v>29</v>
      </c>
      <c r="B6" s="8" t="s">
        <v>53</v>
      </c>
      <c r="C6" s="8">
        <v>300</v>
      </c>
      <c r="D6" s="8">
        <v>300</v>
      </c>
      <c r="E6" s="8">
        <v>300</v>
      </c>
      <c r="F6" s="8">
        <v>300</v>
      </c>
      <c r="G6" s="8">
        <v>300</v>
      </c>
      <c r="H6" s="8">
        <v>300</v>
      </c>
      <c r="I6" s="8">
        <v>350</v>
      </c>
      <c r="J6" s="8">
        <v>300</v>
      </c>
      <c r="K6" s="8">
        <v>350</v>
      </c>
      <c r="L6" s="8">
        <v>350</v>
      </c>
      <c r="M6" s="8">
        <v>300</v>
      </c>
      <c r="N6" s="8">
        <v>300</v>
      </c>
      <c r="O6" s="8">
        <v>300</v>
      </c>
      <c r="P6" s="8">
        <v>300</v>
      </c>
      <c r="Q6" s="8">
        <v>250</v>
      </c>
      <c r="R6" s="8">
        <v>300</v>
      </c>
      <c r="S6" s="8">
        <v>300</v>
      </c>
      <c r="T6" s="8">
        <v>250</v>
      </c>
      <c r="U6" s="8">
        <v>300</v>
      </c>
      <c r="V6" s="8">
        <v>350</v>
      </c>
      <c r="W6" s="8">
        <v>350</v>
      </c>
      <c r="X6" s="8">
        <v>350</v>
      </c>
      <c r="Y6" s="8">
        <v>350</v>
      </c>
      <c r="Z6" s="5">
        <f t="shared" si="0"/>
        <v>310.86956521739131</v>
      </c>
    </row>
    <row r="7" spans="1:26" ht="29.25" x14ac:dyDescent="0.25">
      <c r="A7" s="4" t="s">
        <v>30</v>
      </c>
      <c r="B7" s="8" t="s">
        <v>53</v>
      </c>
      <c r="C7" s="8">
        <v>350</v>
      </c>
      <c r="D7" s="8">
        <v>300</v>
      </c>
      <c r="E7" s="8">
        <v>300</v>
      </c>
      <c r="F7" s="8">
        <v>320</v>
      </c>
      <c r="G7" s="8">
        <v>300</v>
      </c>
      <c r="H7" s="8">
        <v>300</v>
      </c>
      <c r="I7" s="8">
        <v>350</v>
      </c>
      <c r="J7" s="8">
        <v>300</v>
      </c>
      <c r="K7" s="8">
        <v>350</v>
      </c>
      <c r="L7" s="8">
        <v>350</v>
      </c>
      <c r="M7" s="8">
        <v>350</v>
      </c>
      <c r="N7" s="8">
        <v>350</v>
      </c>
      <c r="O7" s="8">
        <v>350</v>
      </c>
      <c r="P7" s="8">
        <v>350</v>
      </c>
      <c r="Q7" s="8">
        <v>250</v>
      </c>
      <c r="R7" s="8">
        <v>350</v>
      </c>
      <c r="S7" s="8">
        <v>300</v>
      </c>
      <c r="T7" s="8">
        <v>250</v>
      </c>
      <c r="U7" s="8">
        <v>300</v>
      </c>
      <c r="V7" s="8">
        <v>300</v>
      </c>
      <c r="W7" s="8">
        <v>300</v>
      </c>
      <c r="X7" s="8">
        <v>300</v>
      </c>
      <c r="Y7" s="8">
        <v>300</v>
      </c>
      <c r="Z7" s="5">
        <f t="shared" si="0"/>
        <v>316.08695652173913</v>
      </c>
    </row>
    <row r="8" spans="1:26" ht="43.5" x14ac:dyDescent="0.25">
      <c r="A8" s="4" t="s">
        <v>31</v>
      </c>
      <c r="B8" s="8" t="s">
        <v>53</v>
      </c>
      <c r="C8" s="8">
        <v>350</v>
      </c>
      <c r="D8" s="8">
        <v>400</v>
      </c>
      <c r="E8" s="8">
        <v>350</v>
      </c>
      <c r="F8" s="8">
        <v>400</v>
      </c>
      <c r="G8" s="8">
        <v>300</v>
      </c>
      <c r="H8" s="8">
        <v>300</v>
      </c>
      <c r="I8" s="8">
        <v>350</v>
      </c>
      <c r="J8" s="8">
        <v>350</v>
      </c>
      <c r="K8" s="8">
        <v>400</v>
      </c>
      <c r="L8" s="8">
        <v>400</v>
      </c>
      <c r="M8" s="8">
        <v>320</v>
      </c>
      <c r="N8" s="8">
        <v>350</v>
      </c>
      <c r="O8" s="8">
        <v>300</v>
      </c>
      <c r="P8" s="8">
        <v>300</v>
      </c>
      <c r="Q8" s="8">
        <v>250</v>
      </c>
      <c r="R8" s="8">
        <v>300</v>
      </c>
      <c r="S8" s="8">
        <v>300</v>
      </c>
      <c r="T8" s="8">
        <v>265</v>
      </c>
      <c r="U8" s="8">
        <v>275</v>
      </c>
      <c r="V8" s="8">
        <v>300</v>
      </c>
      <c r="W8" s="8">
        <v>300</v>
      </c>
      <c r="X8" s="8">
        <v>300</v>
      </c>
      <c r="Y8" s="8">
        <v>300</v>
      </c>
      <c r="Z8" s="5">
        <f t="shared" si="0"/>
        <v>324.3478260869565</v>
      </c>
    </row>
    <row r="9" spans="1:26" ht="29.25" x14ac:dyDescent="0.25">
      <c r="A9" s="4" t="s">
        <v>32</v>
      </c>
      <c r="B9" s="8" t="s">
        <v>53</v>
      </c>
      <c r="C9" s="8">
        <v>400</v>
      </c>
      <c r="D9" s="8">
        <v>400</v>
      </c>
      <c r="E9" s="8">
        <v>400</v>
      </c>
      <c r="F9" s="8">
        <v>400</v>
      </c>
      <c r="G9" s="8">
        <v>350</v>
      </c>
      <c r="H9" s="8">
        <v>350</v>
      </c>
      <c r="I9" s="8">
        <v>400</v>
      </c>
      <c r="J9" s="8">
        <v>350</v>
      </c>
      <c r="K9" s="8">
        <v>400</v>
      </c>
      <c r="L9" s="8">
        <v>400</v>
      </c>
      <c r="M9" s="8">
        <v>350</v>
      </c>
      <c r="N9" s="8">
        <v>400</v>
      </c>
      <c r="O9" s="8">
        <v>350</v>
      </c>
      <c r="P9" s="8">
        <v>350</v>
      </c>
      <c r="Q9" s="8">
        <v>300</v>
      </c>
      <c r="R9" s="8">
        <v>350</v>
      </c>
      <c r="S9" s="8">
        <v>350</v>
      </c>
      <c r="T9" s="8">
        <v>300</v>
      </c>
      <c r="U9" s="8">
        <v>350</v>
      </c>
      <c r="V9" s="8">
        <v>400</v>
      </c>
      <c r="W9" s="8">
        <v>400</v>
      </c>
      <c r="X9" s="8">
        <v>400</v>
      </c>
      <c r="Y9" s="8">
        <v>400</v>
      </c>
      <c r="Z9" s="5">
        <f t="shared" si="0"/>
        <v>371.73913043478262</v>
      </c>
    </row>
    <row r="10" spans="1:26" ht="29.25" x14ac:dyDescent="0.25">
      <c r="A10" s="4" t="s">
        <v>33</v>
      </c>
      <c r="B10" s="8" t="s">
        <v>53</v>
      </c>
      <c r="C10" s="8">
        <v>700</v>
      </c>
      <c r="D10" s="8">
        <v>700</v>
      </c>
      <c r="E10" s="8">
        <v>700</v>
      </c>
      <c r="F10" s="8">
        <v>700</v>
      </c>
      <c r="G10" s="8">
        <v>700</v>
      </c>
      <c r="H10" s="8">
        <v>700</v>
      </c>
      <c r="I10" s="8">
        <v>700</v>
      </c>
      <c r="J10" s="8">
        <v>800</v>
      </c>
      <c r="K10" s="8">
        <v>700</v>
      </c>
      <c r="L10" s="8">
        <v>700</v>
      </c>
      <c r="M10" s="8">
        <v>700</v>
      </c>
      <c r="N10" s="8">
        <v>700</v>
      </c>
      <c r="O10" s="8">
        <v>700</v>
      </c>
      <c r="P10" s="8">
        <v>700</v>
      </c>
      <c r="Q10" s="8">
        <v>700</v>
      </c>
      <c r="R10" s="8">
        <v>700</v>
      </c>
      <c r="S10" s="8">
        <v>700</v>
      </c>
      <c r="T10" s="8">
        <v>700</v>
      </c>
      <c r="U10" s="8">
        <v>700</v>
      </c>
      <c r="V10" s="8">
        <v>700</v>
      </c>
      <c r="W10" s="8">
        <v>700</v>
      </c>
      <c r="X10" s="8">
        <v>700</v>
      </c>
      <c r="Y10" s="8">
        <v>700</v>
      </c>
      <c r="Z10" s="5">
        <f t="shared" si="0"/>
        <v>704.3478260869565</v>
      </c>
    </row>
    <row r="11" spans="1:26" ht="29.25" x14ac:dyDescent="0.25">
      <c r="A11" s="4" t="s">
        <v>34</v>
      </c>
      <c r="B11" s="8" t="s">
        <v>53</v>
      </c>
      <c r="C11" s="8">
        <v>750</v>
      </c>
      <c r="D11" s="8">
        <v>700</v>
      </c>
      <c r="E11" s="8">
        <v>750</v>
      </c>
      <c r="F11" s="8">
        <v>750</v>
      </c>
      <c r="G11" s="8">
        <v>750</v>
      </c>
      <c r="H11" s="8">
        <v>700</v>
      </c>
      <c r="I11" s="8">
        <v>700</v>
      </c>
      <c r="J11" s="8">
        <v>800</v>
      </c>
      <c r="K11" s="8">
        <v>750</v>
      </c>
      <c r="L11" s="8">
        <v>750</v>
      </c>
      <c r="M11" s="8">
        <v>800</v>
      </c>
      <c r="N11" s="8">
        <v>750</v>
      </c>
      <c r="O11" s="8">
        <v>750</v>
      </c>
      <c r="P11" s="8">
        <v>750</v>
      </c>
      <c r="Q11" s="8">
        <v>750</v>
      </c>
      <c r="R11" s="8">
        <v>750</v>
      </c>
      <c r="S11" s="8">
        <v>750</v>
      </c>
      <c r="T11" s="8">
        <v>750</v>
      </c>
      <c r="U11" s="8">
        <v>750</v>
      </c>
      <c r="V11" s="8">
        <v>750</v>
      </c>
      <c r="W11" s="8">
        <v>750</v>
      </c>
      <c r="X11" s="8">
        <v>750</v>
      </c>
      <c r="Y11" s="8">
        <v>750</v>
      </c>
      <c r="Z11" s="5">
        <f t="shared" si="0"/>
        <v>747.82608695652175</v>
      </c>
    </row>
    <row r="12" spans="1:26" ht="29.25" x14ac:dyDescent="0.25">
      <c r="A12" s="4" t="s">
        <v>35</v>
      </c>
      <c r="B12" s="8" t="s">
        <v>53</v>
      </c>
      <c r="C12" s="8">
        <v>600</v>
      </c>
      <c r="D12" s="8">
        <v>600</v>
      </c>
      <c r="E12" s="8">
        <v>550</v>
      </c>
      <c r="F12" s="8">
        <v>550</v>
      </c>
      <c r="G12" s="8">
        <v>550</v>
      </c>
      <c r="H12" s="8">
        <v>550</v>
      </c>
      <c r="I12" s="8">
        <v>550</v>
      </c>
      <c r="J12" s="8">
        <v>650</v>
      </c>
      <c r="K12" s="8">
        <v>600</v>
      </c>
      <c r="L12" s="8">
        <v>600</v>
      </c>
      <c r="M12" s="8">
        <v>600</v>
      </c>
      <c r="N12" s="8">
        <v>500</v>
      </c>
      <c r="O12" s="8">
        <v>550</v>
      </c>
      <c r="P12" s="8">
        <v>550</v>
      </c>
      <c r="Q12" s="8">
        <v>550</v>
      </c>
      <c r="R12" s="8">
        <v>550</v>
      </c>
      <c r="S12" s="8">
        <v>550</v>
      </c>
      <c r="T12" s="8">
        <v>550</v>
      </c>
      <c r="U12" s="8">
        <v>550</v>
      </c>
      <c r="V12" s="8">
        <v>550</v>
      </c>
      <c r="W12" s="8">
        <v>550</v>
      </c>
      <c r="X12" s="8">
        <v>550</v>
      </c>
      <c r="Y12" s="8">
        <v>550</v>
      </c>
      <c r="Z12" s="5">
        <f t="shared" si="0"/>
        <v>563.04347826086962</v>
      </c>
    </row>
    <row r="13" spans="1:26" ht="29.25" x14ac:dyDescent="0.25">
      <c r="A13" s="4" t="s">
        <v>36</v>
      </c>
      <c r="B13" s="8" t="s">
        <v>53</v>
      </c>
      <c r="C13" s="8">
        <v>350</v>
      </c>
      <c r="D13" s="8">
        <v>350</v>
      </c>
      <c r="E13" s="8">
        <v>400</v>
      </c>
      <c r="F13" s="8">
        <v>350</v>
      </c>
      <c r="G13" s="8">
        <v>350</v>
      </c>
      <c r="H13" s="8">
        <v>400</v>
      </c>
      <c r="I13" s="8">
        <v>400</v>
      </c>
      <c r="J13" s="8">
        <v>500</v>
      </c>
      <c r="K13" s="8">
        <v>350</v>
      </c>
      <c r="L13" s="8">
        <v>350</v>
      </c>
      <c r="M13" s="8">
        <v>400</v>
      </c>
      <c r="N13" s="8">
        <v>500</v>
      </c>
      <c r="O13" s="8">
        <v>400</v>
      </c>
      <c r="P13" s="8">
        <v>350</v>
      </c>
      <c r="Q13" s="8">
        <v>325</v>
      </c>
      <c r="R13" s="8">
        <v>300</v>
      </c>
      <c r="S13" s="8">
        <v>350</v>
      </c>
      <c r="T13" s="8">
        <v>300</v>
      </c>
      <c r="U13" s="8">
        <v>400</v>
      </c>
      <c r="V13" s="8">
        <v>350</v>
      </c>
      <c r="W13" s="8">
        <v>400</v>
      </c>
      <c r="X13" s="8">
        <v>400</v>
      </c>
      <c r="Y13" s="8">
        <v>400</v>
      </c>
      <c r="Z13" s="5">
        <f t="shared" si="0"/>
        <v>377.17391304347825</v>
      </c>
    </row>
    <row r="14" spans="1:26" ht="29.25" x14ac:dyDescent="0.25">
      <c r="A14" s="4" t="s">
        <v>37</v>
      </c>
      <c r="B14" s="8" t="s">
        <v>53</v>
      </c>
      <c r="C14" s="8">
        <v>500</v>
      </c>
      <c r="D14" s="8">
        <v>500</v>
      </c>
      <c r="E14" s="8">
        <v>500</v>
      </c>
      <c r="F14" s="8">
        <v>500</v>
      </c>
      <c r="G14" s="8">
        <v>500</v>
      </c>
      <c r="H14" s="8">
        <v>650</v>
      </c>
      <c r="I14" s="8">
        <v>500</v>
      </c>
      <c r="J14" s="8">
        <v>600</v>
      </c>
      <c r="K14" s="8">
        <v>500</v>
      </c>
      <c r="L14" s="8">
        <v>450</v>
      </c>
      <c r="M14" s="8">
        <v>600</v>
      </c>
      <c r="N14" s="8">
        <v>450</v>
      </c>
      <c r="O14" s="8">
        <v>450</v>
      </c>
      <c r="P14" s="8">
        <v>450</v>
      </c>
      <c r="Q14" s="8">
        <v>450</v>
      </c>
      <c r="R14" s="8">
        <v>450</v>
      </c>
      <c r="S14" s="8">
        <v>450</v>
      </c>
      <c r="T14" s="8">
        <v>600</v>
      </c>
      <c r="U14" s="8">
        <v>450</v>
      </c>
      <c r="V14" s="8">
        <v>500</v>
      </c>
      <c r="W14" s="8">
        <v>500</v>
      </c>
      <c r="X14" s="8">
        <v>500</v>
      </c>
      <c r="Y14" s="8">
        <v>570</v>
      </c>
      <c r="Z14" s="5">
        <f t="shared" si="0"/>
        <v>505.21739130434781</v>
      </c>
    </row>
    <row r="15" spans="1:26" ht="30" customHeight="1" x14ac:dyDescent="0.25">
      <c r="A15" s="4" t="s">
        <v>38</v>
      </c>
      <c r="B15" s="8" t="s">
        <v>53</v>
      </c>
      <c r="C15" s="8">
        <v>750</v>
      </c>
      <c r="D15" s="8">
        <v>800</v>
      </c>
      <c r="E15" s="8">
        <v>800</v>
      </c>
      <c r="F15" s="8">
        <v>800</v>
      </c>
      <c r="G15" s="8">
        <v>800</v>
      </c>
      <c r="H15" s="8">
        <v>800</v>
      </c>
      <c r="I15" s="8">
        <v>800</v>
      </c>
      <c r="J15" s="8">
        <v>800</v>
      </c>
      <c r="K15" s="8">
        <v>800</v>
      </c>
      <c r="L15" s="8">
        <v>800</v>
      </c>
      <c r="M15" s="8">
        <v>800</v>
      </c>
      <c r="N15" s="8">
        <v>750</v>
      </c>
      <c r="O15" s="8">
        <v>750</v>
      </c>
      <c r="P15" s="8">
        <v>750</v>
      </c>
      <c r="Q15" s="8">
        <v>750</v>
      </c>
      <c r="R15" s="8">
        <v>750</v>
      </c>
      <c r="S15" s="8">
        <v>750</v>
      </c>
      <c r="T15" s="8">
        <v>750</v>
      </c>
      <c r="U15" s="8">
        <v>750</v>
      </c>
      <c r="V15" s="8">
        <v>850</v>
      </c>
      <c r="W15" s="8">
        <v>800</v>
      </c>
      <c r="X15" s="8">
        <v>800</v>
      </c>
      <c r="Y15" s="8">
        <v>800</v>
      </c>
      <c r="Z15" s="5">
        <f t="shared" si="0"/>
        <v>782.60869565217388</v>
      </c>
    </row>
    <row r="16" spans="1:26" ht="30" customHeight="1" x14ac:dyDescent="0.25">
      <c r="A16" s="4" t="s">
        <v>39</v>
      </c>
      <c r="B16" s="8" t="s">
        <v>53</v>
      </c>
      <c r="C16" s="8">
        <v>500</v>
      </c>
      <c r="D16" s="8">
        <v>400</v>
      </c>
      <c r="E16" s="8">
        <v>700</v>
      </c>
      <c r="F16" s="8">
        <v>300</v>
      </c>
      <c r="G16" s="8">
        <v>600</v>
      </c>
      <c r="H16" s="8">
        <v>800</v>
      </c>
      <c r="I16" s="8">
        <v>400</v>
      </c>
      <c r="J16" s="8">
        <v>300</v>
      </c>
      <c r="K16" s="8">
        <v>400</v>
      </c>
      <c r="L16" s="8">
        <v>500</v>
      </c>
      <c r="M16" s="8">
        <v>450</v>
      </c>
      <c r="N16" s="8">
        <v>500</v>
      </c>
      <c r="O16" s="8">
        <v>600</v>
      </c>
      <c r="P16" s="8">
        <v>600</v>
      </c>
      <c r="Q16" s="8">
        <v>800</v>
      </c>
      <c r="R16" s="8">
        <v>800</v>
      </c>
      <c r="S16" s="8">
        <v>600</v>
      </c>
      <c r="T16" s="8">
        <v>550</v>
      </c>
      <c r="U16" s="8">
        <v>700</v>
      </c>
      <c r="V16" s="8">
        <v>600</v>
      </c>
      <c r="W16" s="8">
        <v>600</v>
      </c>
      <c r="X16" s="8">
        <v>600</v>
      </c>
      <c r="Y16" s="8">
        <v>600</v>
      </c>
      <c r="Z16" s="5">
        <f t="shared" si="0"/>
        <v>560.86956521739125</v>
      </c>
    </row>
    <row r="17" spans="1:26" ht="30" customHeight="1" x14ac:dyDescent="0.25">
      <c r="A17" s="4" t="s">
        <v>52</v>
      </c>
      <c r="B17" s="8" t="s">
        <v>53</v>
      </c>
      <c r="C17" s="8">
        <v>200</v>
      </c>
      <c r="D17" s="8">
        <v>200</v>
      </c>
      <c r="E17" s="8">
        <v>300</v>
      </c>
      <c r="F17" s="8">
        <v>250</v>
      </c>
      <c r="G17" s="8">
        <v>250</v>
      </c>
      <c r="H17" s="8">
        <v>250</v>
      </c>
      <c r="I17" s="8">
        <v>200</v>
      </c>
      <c r="J17" s="8">
        <v>250</v>
      </c>
      <c r="K17" s="8">
        <v>300</v>
      </c>
      <c r="L17" s="8">
        <v>200</v>
      </c>
      <c r="M17" s="8">
        <v>200</v>
      </c>
      <c r="N17" s="8">
        <v>200</v>
      </c>
      <c r="O17" s="8">
        <v>300</v>
      </c>
      <c r="P17" s="8">
        <v>250</v>
      </c>
      <c r="Q17" s="8">
        <v>300</v>
      </c>
      <c r="R17" s="8">
        <v>250</v>
      </c>
      <c r="S17" s="8">
        <v>200</v>
      </c>
      <c r="T17" s="8">
        <v>300</v>
      </c>
      <c r="U17" s="8">
        <v>350</v>
      </c>
      <c r="V17" s="8">
        <v>200</v>
      </c>
      <c r="W17" s="8">
        <v>200</v>
      </c>
      <c r="X17" s="8">
        <v>200</v>
      </c>
      <c r="Y17" s="8">
        <v>200</v>
      </c>
      <c r="Z17" s="5">
        <f t="shared" si="0"/>
        <v>241.30434782608697</v>
      </c>
    </row>
    <row r="18" spans="1:26" ht="30" customHeight="1" x14ac:dyDescent="0.25">
      <c r="A18" s="4" t="s">
        <v>41</v>
      </c>
      <c r="B18" s="8" t="s">
        <v>53</v>
      </c>
      <c r="C18" s="8">
        <v>2000</v>
      </c>
      <c r="D18" s="8">
        <v>1600</v>
      </c>
      <c r="E18" s="8">
        <v>1500</v>
      </c>
      <c r="F18" s="8">
        <v>1400</v>
      </c>
      <c r="G18" s="8">
        <v>1500</v>
      </c>
      <c r="H18" s="8">
        <v>1700</v>
      </c>
      <c r="I18" s="8">
        <v>1500</v>
      </c>
      <c r="J18" s="8">
        <v>2000</v>
      </c>
      <c r="K18" s="8">
        <v>1500</v>
      </c>
      <c r="L18" s="8">
        <v>1500</v>
      </c>
      <c r="M18" s="8">
        <v>1500</v>
      </c>
      <c r="N18" s="8">
        <v>1500</v>
      </c>
      <c r="O18" s="8">
        <v>1500</v>
      </c>
      <c r="P18" s="8">
        <v>1500</v>
      </c>
      <c r="Q18" s="8">
        <v>1700</v>
      </c>
      <c r="R18" s="8">
        <v>1500</v>
      </c>
      <c r="S18" s="8">
        <v>1500</v>
      </c>
      <c r="T18" s="8">
        <v>1500</v>
      </c>
      <c r="U18" s="8">
        <v>1450</v>
      </c>
      <c r="V18" s="8">
        <v>1400</v>
      </c>
      <c r="W18" s="8">
        <v>1400</v>
      </c>
      <c r="X18" s="8">
        <v>1500</v>
      </c>
      <c r="Y18" s="8">
        <v>1400</v>
      </c>
      <c r="Z18" s="5">
        <f t="shared" si="0"/>
        <v>1545.6521739130435</v>
      </c>
    </row>
    <row r="19" spans="1:26" ht="30" customHeight="1" x14ac:dyDescent="0.25">
      <c r="A19" s="4" t="s">
        <v>42</v>
      </c>
      <c r="B19" s="8" t="s">
        <v>53</v>
      </c>
      <c r="C19" s="8">
        <v>200</v>
      </c>
      <c r="D19" s="8">
        <v>200</v>
      </c>
      <c r="E19" s="8">
        <v>250</v>
      </c>
      <c r="F19" s="8">
        <v>200</v>
      </c>
      <c r="G19" s="8">
        <v>250</v>
      </c>
      <c r="H19" s="8">
        <v>250</v>
      </c>
      <c r="I19" s="8">
        <v>200</v>
      </c>
      <c r="J19" s="8">
        <v>200</v>
      </c>
      <c r="K19" s="8">
        <v>200</v>
      </c>
      <c r="L19" s="8">
        <v>200</v>
      </c>
      <c r="M19" s="8">
        <v>200</v>
      </c>
      <c r="N19" s="8">
        <v>200</v>
      </c>
      <c r="O19" s="8">
        <v>200</v>
      </c>
      <c r="P19" s="8">
        <v>200</v>
      </c>
      <c r="Q19" s="8">
        <v>200</v>
      </c>
      <c r="R19" s="8">
        <v>200</v>
      </c>
      <c r="S19" s="8">
        <v>200</v>
      </c>
      <c r="T19" s="8">
        <v>350</v>
      </c>
      <c r="U19" s="8">
        <v>250</v>
      </c>
      <c r="V19" s="8">
        <v>200</v>
      </c>
      <c r="W19" s="8">
        <v>200</v>
      </c>
      <c r="X19" s="8">
        <v>200</v>
      </c>
      <c r="Y19" s="8">
        <v>200</v>
      </c>
      <c r="Z19" s="5">
        <f t="shared" si="0"/>
        <v>215.21739130434781</v>
      </c>
    </row>
    <row r="20" spans="1:26" ht="30" customHeight="1" x14ac:dyDescent="0.25">
      <c r="A20" s="4" t="s">
        <v>43</v>
      </c>
      <c r="B20" s="8" t="s">
        <v>53</v>
      </c>
      <c r="C20" s="8">
        <v>2500</v>
      </c>
      <c r="D20" s="8">
        <v>2000</v>
      </c>
      <c r="E20" s="8">
        <v>2500</v>
      </c>
      <c r="F20" s="8">
        <v>2500</v>
      </c>
      <c r="G20" s="8">
        <v>2500</v>
      </c>
      <c r="H20" s="8">
        <v>2500</v>
      </c>
      <c r="I20" s="8">
        <v>2500</v>
      </c>
      <c r="J20" s="8">
        <v>2500</v>
      </c>
      <c r="K20" s="8">
        <v>2000</v>
      </c>
      <c r="L20" s="8">
        <v>2000</v>
      </c>
      <c r="M20" s="8">
        <v>2000</v>
      </c>
      <c r="N20" s="8">
        <v>2500</v>
      </c>
      <c r="O20" s="8">
        <v>2000</v>
      </c>
      <c r="P20" s="8">
        <v>2500</v>
      </c>
      <c r="Q20" s="8">
        <v>2500</v>
      </c>
      <c r="R20" s="8">
        <v>2500</v>
      </c>
      <c r="S20" s="8">
        <v>2500</v>
      </c>
      <c r="T20" s="8">
        <v>2500</v>
      </c>
      <c r="U20" s="8">
        <v>2600</v>
      </c>
      <c r="V20" s="8">
        <v>2000</v>
      </c>
      <c r="W20" s="8">
        <v>2000</v>
      </c>
      <c r="X20" s="8">
        <v>2000</v>
      </c>
      <c r="Y20" s="8">
        <v>2000</v>
      </c>
      <c r="Z20" s="5">
        <f t="shared" si="0"/>
        <v>2308.695652173913</v>
      </c>
    </row>
    <row r="21" spans="1:26" ht="30" customHeight="1" x14ac:dyDescent="0.25">
      <c r="A21" s="4" t="s">
        <v>44</v>
      </c>
      <c r="B21" s="8" t="s">
        <v>53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5">
        <f t="shared" si="0"/>
        <v>0</v>
      </c>
    </row>
    <row r="22" spans="1:26" ht="30" customHeight="1" x14ac:dyDescent="0.25">
      <c r="A22" s="4" t="s">
        <v>45</v>
      </c>
      <c r="B22" s="8" t="s">
        <v>53</v>
      </c>
      <c r="C22" s="8">
        <v>1000</v>
      </c>
      <c r="D22" s="8">
        <v>700</v>
      </c>
      <c r="E22" s="8">
        <v>700</v>
      </c>
      <c r="F22" s="8">
        <v>700</v>
      </c>
      <c r="G22" s="8">
        <v>700</v>
      </c>
      <c r="H22" s="8">
        <v>700</v>
      </c>
      <c r="I22" s="8">
        <v>700</v>
      </c>
      <c r="J22" s="8">
        <v>700</v>
      </c>
      <c r="K22" s="8">
        <v>700</v>
      </c>
      <c r="L22" s="8">
        <v>800</v>
      </c>
      <c r="M22" s="8">
        <v>800</v>
      </c>
      <c r="N22" s="8">
        <v>700</v>
      </c>
      <c r="O22" s="8">
        <v>800</v>
      </c>
      <c r="P22" s="8">
        <v>800</v>
      </c>
      <c r="Q22" s="8">
        <v>700</v>
      </c>
      <c r="R22" s="8">
        <v>1000</v>
      </c>
      <c r="S22" s="8">
        <v>700</v>
      </c>
      <c r="T22" s="8">
        <v>700</v>
      </c>
      <c r="U22" s="8">
        <v>700</v>
      </c>
      <c r="V22" s="8">
        <v>800</v>
      </c>
      <c r="W22" s="8">
        <v>700</v>
      </c>
      <c r="X22" s="8">
        <v>1000</v>
      </c>
      <c r="Y22" s="8">
        <v>700</v>
      </c>
      <c r="Z22" s="5">
        <f t="shared" si="0"/>
        <v>760.86956521739125</v>
      </c>
    </row>
    <row r="23" spans="1:26" ht="30" customHeight="1" x14ac:dyDescent="0.25">
      <c r="A23" s="4" t="s">
        <v>46</v>
      </c>
      <c r="B23" s="8" t="s">
        <v>53</v>
      </c>
      <c r="C23" s="8">
        <v>500</v>
      </c>
      <c r="D23" s="8">
        <v>400</v>
      </c>
      <c r="E23" s="8">
        <v>400</v>
      </c>
      <c r="F23" s="8">
        <v>400</v>
      </c>
      <c r="G23" s="8">
        <v>400</v>
      </c>
      <c r="H23" s="8">
        <v>400</v>
      </c>
      <c r="I23" s="8">
        <v>400</v>
      </c>
      <c r="J23" s="8">
        <v>400</v>
      </c>
      <c r="K23" s="8">
        <v>400</v>
      </c>
      <c r="L23" s="8">
        <v>350</v>
      </c>
      <c r="M23" s="8">
        <v>350</v>
      </c>
      <c r="N23" s="8">
        <v>350</v>
      </c>
      <c r="O23" s="8">
        <v>350</v>
      </c>
      <c r="P23" s="8">
        <v>400</v>
      </c>
      <c r="Q23" s="8">
        <v>350</v>
      </c>
      <c r="R23" s="8">
        <v>400</v>
      </c>
      <c r="S23" s="8">
        <v>400</v>
      </c>
      <c r="T23" s="8">
        <v>350</v>
      </c>
      <c r="U23" s="8">
        <v>350</v>
      </c>
      <c r="V23" s="8">
        <v>400</v>
      </c>
      <c r="W23" s="8">
        <v>400</v>
      </c>
      <c r="X23" s="8">
        <v>400</v>
      </c>
      <c r="Y23" s="8">
        <v>400</v>
      </c>
      <c r="Z23" s="5">
        <f t="shared" si="0"/>
        <v>389.13043478260869</v>
      </c>
    </row>
    <row r="24" spans="1:26" ht="30" customHeight="1" x14ac:dyDescent="0.25">
      <c r="A24" s="4" t="s">
        <v>47</v>
      </c>
      <c r="B24" s="8" t="s">
        <v>53</v>
      </c>
      <c r="C24" s="8">
        <v>500</v>
      </c>
      <c r="D24" s="8">
        <v>600</v>
      </c>
      <c r="E24" s="8">
        <v>400</v>
      </c>
      <c r="F24" s="8">
        <v>500</v>
      </c>
      <c r="G24" s="8">
        <v>500</v>
      </c>
      <c r="H24" s="8">
        <v>400</v>
      </c>
      <c r="I24" s="8">
        <v>550</v>
      </c>
      <c r="J24" s="8">
        <v>600</v>
      </c>
      <c r="K24" s="8">
        <v>800</v>
      </c>
      <c r="L24" s="8">
        <v>650</v>
      </c>
      <c r="M24" s="8">
        <v>450</v>
      </c>
      <c r="N24" s="8">
        <v>650</v>
      </c>
      <c r="O24" s="8">
        <v>450</v>
      </c>
      <c r="P24" s="8">
        <v>500</v>
      </c>
      <c r="Q24" s="8">
        <v>500</v>
      </c>
      <c r="R24" s="8">
        <v>500</v>
      </c>
      <c r="S24" s="8">
        <v>600</v>
      </c>
      <c r="T24" s="8">
        <v>500</v>
      </c>
      <c r="U24" s="8">
        <v>450</v>
      </c>
      <c r="V24" s="8">
        <v>500</v>
      </c>
      <c r="W24" s="8">
        <v>500</v>
      </c>
      <c r="X24" s="8">
        <v>500</v>
      </c>
      <c r="Y24" s="8">
        <v>500</v>
      </c>
      <c r="Z24" s="5">
        <f t="shared" si="0"/>
        <v>526.08695652173913</v>
      </c>
    </row>
    <row r="25" spans="1:26" ht="30" customHeight="1" x14ac:dyDescent="0.25">
      <c r="A25" s="4" t="s">
        <v>48</v>
      </c>
      <c r="B25" s="8" t="s">
        <v>53</v>
      </c>
      <c r="C25" s="8">
        <v>700</v>
      </c>
      <c r="D25" s="8">
        <v>700</v>
      </c>
      <c r="E25" s="8">
        <v>700</v>
      </c>
      <c r="F25" s="8">
        <v>700</v>
      </c>
      <c r="G25" s="8">
        <v>700</v>
      </c>
      <c r="H25" s="8">
        <v>700</v>
      </c>
      <c r="I25" s="8">
        <v>700</v>
      </c>
      <c r="J25" s="8">
        <v>700</v>
      </c>
      <c r="K25" s="8">
        <v>800</v>
      </c>
      <c r="L25" s="8">
        <v>800</v>
      </c>
      <c r="M25" s="8">
        <v>1000</v>
      </c>
      <c r="N25" s="8">
        <v>700</v>
      </c>
      <c r="O25" s="8">
        <v>1000</v>
      </c>
      <c r="P25" s="8">
        <v>750</v>
      </c>
      <c r="Q25" s="8">
        <v>1000</v>
      </c>
      <c r="R25" s="8">
        <v>1000</v>
      </c>
      <c r="S25" s="8">
        <v>1000</v>
      </c>
      <c r="T25" s="8">
        <v>700</v>
      </c>
      <c r="U25" s="8">
        <v>700</v>
      </c>
      <c r="V25" s="8">
        <v>1000</v>
      </c>
      <c r="W25" s="8">
        <v>700</v>
      </c>
      <c r="X25" s="8">
        <v>1000</v>
      </c>
      <c r="Y25" s="8">
        <v>700</v>
      </c>
      <c r="Z25" s="5">
        <f t="shared" si="0"/>
        <v>802.17391304347825</v>
      </c>
    </row>
    <row r="26" spans="1:26" ht="30" customHeight="1" x14ac:dyDescent="0.25">
      <c r="A26" s="4" t="s">
        <v>49</v>
      </c>
      <c r="B26" s="8" t="s">
        <v>53</v>
      </c>
      <c r="C26" s="8">
        <v>1300</v>
      </c>
      <c r="D26" s="8">
        <v>1300</v>
      </c>
      <c r="E26" s="8">
        <v>1300</v>
      </c>
      <c r="F26" s="8">
        <v>1300</v>
      </c>
      <c r="G26" s="8">
        <v>1200</v>
      </c>
      <c r="H26" s="8">
        <v>1300</v>
      </c>
      <c r="I26" s="8">
        <v>1300</v>
      </c>
      <c r="J26" s="8">
        <v>1300</v>
      </c>
      <c r="K26" s="8">
        <v>1300</v>
      </c>
      <c r="L26" s="8">
        <v>1300</v>
      </c>
      <c r="M26" s="8">
        <v>1300</v>
      </c>
      <c r="N26" s="8">
        <v>1300</v>
      </c>
      <c r="O26" s="8">
        <v>1300</v>
      </c>
      <c r="P26" s="8">
        <v>1300</v>
      </c>
      <c r="Q26" s="8">
        <v>1300</v>
      </c>
      <c r="R26" s="8">
        <v>1200</v>
      </c>
      <c r="S26" s="8">
        <v>1200</v>
      </c>
      <c r="T26" s="8">
        <v>1200</v>
      </c>
      <c r="U26" s="8">
        <v>1200</v>
      </c>
      <c r="V26" s="8">
        <v>1200</v>
      </c>
      <c r="W26" s="8">
        <v>1200</v>
      </c>
      <c r="X26" s="8">
        <v>1200</v>
      </c>
      <c r="Y26" s="8">
        <v>1200</v>
      </c>
      <c r="Z26" s="5">
        <f t="shared" si="0"/>
        <v>1260.8695652173913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topLeftCell="A16" workbookViewId="0">
      <selection activeCell="E10" sqref="E10"/>
    </sheetView>
  </sheetViews>
  <sheetFormatPr defaultRowHeight="16.5" x14ac:dyDescent="0.3"/>
  <cols>
    <col min="1" max="1" width="56.140625" style="1" customWidth="1"/>
    <col min="2" max="2" width="24.140625" style="1" customWidth="1"/>
    <col min="3" max="3" width="17.7109375" style="17" customWidth="1"/>
    <col min="4" max="4" width="54.5703125" style="1" customWidth="1"/>
    <col min="5" max="5" width="21.140625" style="1" customWidth="1"/>
  </cols>
  <sheetData>
    <row r="1" spans="1:5" ht="29.25" thickBot="1" x14ac:dyDescent="0.3">
      <c r="A1" s="6" t="s">
        <v>58</v>
      </c>
      <c r="B1" s="7" t="s">
        <v>59</v>
      </c>
      <c r="C1" s="15"/>
      <c r="D1" s="6" t="s">
        <v>60</v>
      </c>
      <c r="E1" s="7" t="s">
        <v>59</v>
      </c>
    </row>
    <row r="2" spans="1:5" ht="29.25" x14ac:dyDescent="0.25">
      <c r="A2" s="4" t="s">
        <v>0</v>
      </c>
      <c r="B2" s="4" t="s">
        <v>51</v>
      </c>
      <c r="C2" s="16"/>
      <c r="D2" s="2" t="s">
        <v>0</v>
      </c>
      <c r="E2" s="4" t="s">
        <v>50</v>
      </c>
    </row>
    <row r="3" spans="1:5" ht="15" x14ac:dyDescent="0.25">
      <c r="A3" s="4" t="s">
        <v>26</v>
      </c>
      <c r="B3" s="5">
        <v>-4.347826086956502</v>
      </c>
      <c r="C3" s="16"/>
      <c r="D3" s="2" t="s">
        <v>26</v>
      </c>
      <c r="E3" s="5">
        <v>-0.40609137055837374</v>
      </c>
    </row>
    <row r="4" spans="1:5" ht="15" x14ac:dyDescent="0.25">
      <c r="A4" s="4" t="s">
        <v>27</v>
      </c>
      <c r="B4" s="5">
        <v>-1.0869565217391255</v>
      </c>
      <c r="C4" s="16"/>
      <c r="D4" s="2" t="s">
        <v>27</v>
      </c>
      <c r="E4" s="5">
        <v>-0.11261261261261209</v>
      </c>
    </row>
    <row r="5" spans="1:5" ht="15" x14ac:dyDescent="0.25">
      <c r="A5" s="4" t="s">
        <v>28</v>
      </c>
      <c r="B5" s="5">
        <v>22.826086956521749</v>
      </c>
      <c r="C5" s="16"/>
      <c r="D5" s="2" t="s">
        <v>28</v>
      </c>
      <c r="E5" s="5">
        <v>3.1065088757396464</v>
      </c>
    </row>
    <row r="6" spans="1:5" ht="15" x14ac:dyDescent="0.25">
      <c r="A6" s="4" t="s">
        <v>29</v>
      </c>
      <c r="B6" s="5">
        <v>14.782608695652186</v>
      </c>
      <c r="C6" s="16"/>
      <c r="D6" s="2" t="s">
        <v>29</v>
      </c>
      <c r="E6" s="5">
        <v>4.7552447552447594</v>
      </c>
    </row>
    <row r="7" spans="1:5" ht="15" x14ac:dyDescent="0.25">
      <c r="A7" s="4" t="s">
        <v>30</v>
      </c>
      <c r="B7" s="5">
        <v>13.913043478260875</v>
      </c>
      <c r="C7" s="16"/>
      <c r="D7" s="2" t="s">
        <v>30</v>
      </c>
      <c r="E7" s="5">
        <v>4.4016506189821198</v>
      </c>
    </row>
    <row r="8" spans="1:5" ht="15" customHeight="1" x14ac:dyDescent="0.25">
      <c r="A8" s="4" t="s">
        <v>31</v>
      </c>
      <c r="B8" s="5">
        <v>0.65217391304344119</v>
      </c>
      <c r="C8" s="16"/>
      <c r="D8" s="2" t="s">
        <v>31</v>
      </c>
      <c r="E8" s="5">
        <v>0.20107238605896982</v>
      </c>
    </row>
    <row r="9" spans="1:5" ht="15" x14ac:dyDescent="0.25">
      <c r="A9" s="4" t="s">
        <v>32</v>
      </c>
      <c r="B9" s="5">
        <v>6.0869565217391255</v>
      </c>
      <c r="C9" s="16"/>
      <c r="D9" s="2" t="s">
        <v>32</v>
      </c>
      <c r="E9" s="5">
        <v>1.6374269005847941</v>
      </c>
    </row>
    <row r="10" spans="1:5" ht="15" x14ac:dyDescent="0.25">
      <c r="A10" s="4" t="s">
        <v>33</v>
      </c>
      <c r="B10" s="5">
        <v>38.913043478260875</v>
      </c>
      <c r="C10" s="16"/>
      <c r="D10" s="2" t="s">
        <v>33</v>
      </c>
      <c r="E10" s="5">
        <v>5.5246913580246924</v>
      </c>
    </row>
    <row r="11" spans="1:5" ht="15" x14ac:dyDescent="0.25">
      <c r="A11" s="4" t="s">
        <v>34</v>
      </c>
      <c r="B11" s="5">
        <v>39.130434782608745</v>
      </c>
      <c r="C11" s="16"/>
      <c r="D11" s="2" t="s">
        <v>34</v>
      </c>
      <c r="E11" s="5">
        <v>5.2325581395348904</v>
      </c>
    </row>
    <row r="12" spans="1:5" ht="15" x14ac:dyDescent="0.25">
      <c r="A12" s="4" t="s">
        <v>35</v>
      </c>
      <c r="B12" s="5">
        <v>6.5217391304348666</v>
      </c>
      <c r="C12" s="16"/>
      <c r="D12" s="2" t="s">
        <v>35</v>
      </c>
      <c r="E12" s="5">
        <v>1.1583011583011731</v>
      </c>
    </row>
    <row r="13" spans="1:5" ht="15" x14ac:dyDescent="0.25">
      <c r="A13" s="4" t="s">
        <v>36</v>
      </c>
      <c r="B13" s="5">
        <v>1.0869565217391255</v>
      </c>
      <c r="C13" s="16"/>
      <c r="D13" s="2" t="s">
        <v>36</v>
      </c>
      <c r="E13" s="5">
        <v>0.28818443804034449</v>
      </c>
    </row>
    <row r="14" spans="1:5" ht="15" x14ac:dyDescent="0.25">
      <c r="A14" s="4" t="s">
        <v>37</v>
      </c>
      <c r="B14" s="5">
        <v>8.6956521739130039</v>
      </c>
      <c r="C14" s="16"/>
      <c r="D14" s="2" t="s">
        <v>37</v>
      </c>
      <c r="E14" s="5">
        <v>1.7211703958691833</v>
      </c>
    </row>
    <row r="15" spans="1:5" ht="15" x14ac:dyDescent="0.25">
      <c r="A15" s="4" t="s">
        <v>38</v>
      </c>
      <c r="B15" s="5">
        <v>8.6956521739130039</v>
      </c>
      <c r="C15" s="16"/>
      <c r="D15" s="2" t="s">
        <v>38</v>
      </c>
      <c r="E15" s="5">
        <v>1.1111111111111061</v>
      </c>
    </row>
    <row r="16" spans="1:5" ht="15" x14ac:dyDescent="0.25">
      <c r="A16" s="4" t="s">
        <v>39</v>
      </c>
      <c r="B16" s="5">
        <v>19.565217391304259</v>
      </c>
      <c r="C16" s="16"/>
      <c r="D16" s="2" t="s">
        <v>39</v>
      </c>
      <c r="E16" s="5">
        <v>3.4883720930232407</v>
      </c>
    </row>
    <row r="17" spans="1:5" ht="15" x14ac:dyDescent="0.25">
      <c r="A17" s="4" t="s">
        <v>40</v>
      </c>
      <c r="B17" s="5">
        <v>0</v>
      </c>
      <c r="C17" s="16"/>
      <c r="D17" s="2" t="s">
        <v>40</v>
      </c>
      <c r="E17" s="5">
        <v>0</v>
      </c>
    </row>
    <row r="18" spans="1:5" ht="15" x14ac:dyDescent="0.25">
      <c r="A18" s="4" t="s">
        <v>41</v>
      </c>
      <c r="B18" s="5">
        <v>-4.347826086956502</v>
      </c>
      <c r="C18" s="16"/>
      <c r="D18" s="2" t="s">
        <v>41</v>
      </c>
      <c r="E18" s="5">
        <v>-0.28129395218002684</v>
      </c>
    </row>
    <row r="19" spans="1:5" ht="15" x14ac:dyDescent="0.25">
      <c r="A19" s="4" t="s">
        <v>42</v>
      </c>
      <c r="B19" s="5">
        <v>10.869565217391283</v>
      </c>
      <c r="C19" s="16"/>
      <c r="D19" s="2" t="s">
        <v>42</v>
      </c>
      <c r="E19" s="5">
        <v>5.0505050505050404</v>
      </c>
    </row>
    <row r="20" spans="1:5" ht="15" x14ac:dyDescent="0.25">
      <c r="A20" s="4" t="s">
        <v>43</v>
      </c>
      <c r="B20" s="5">
        <v>158.695652173913</v>
      </c>
      <c r="C20" s="16"/>
      <c r="D20" s="2" t="s">
        <v>43</v>
      </c>
      <c r="E20" s="5">
        <v>6.8738229755178892</v>
      </c>
    </row>
    <row r="21" spans="1:5" ht="15" x14ac:dyDescent="0.25">
      <c r="A21" s="4" t="s">
        <v>44</v>
      </c>
      <c r="B21" s="5">
        <v>0</v>
      </c>
      <c r="C21" s="16"/>
      <c r="D21" s="2" t="s">
        <v>44</v>
      </c>
      <c r="E21" s="5">
        <v>0</v>
      </c>
    </row>
    <row r="22" spans="1:5" ht="15" x14ac:dyDescent="0.25">
      <c r="A22" s="4" t="s">
        <v>45</v>
      </c>
      <c r="B22" s="5">
        <v>-8.6956521739131176</v>
      </c>
      <c r="C22" s="16"/>
      <c r="D22" s="2" t="s">
        <v>45</v>
      </c>
      <c r="E22" s="5">
        <v>-1.1428571428571528</v>
      </c>
    </row>
    <row r="23" spans="1:5" ht="15" x14ac:dyDescent="0.25">
      <c r="A23" s="4" t="s">
        <v>46</v>
      </c>
      <c r="B23" s="5">
        <v>26.086956521739125</v>
      </c>
      <c r="C23" s="16"/>
      <c r="D23" s="2" t="s">
        <v>46</v>
      </c>
      <c r="E23" s="5">
        <v>6.7039106145251379</v>
      </c>
    </row>
    <row r="24" spans="1:5" ht="15" x14ac:dyDescent="0.25">
      <c r="A24" s="4" t="s">
        <v>47</v>
      </c>
      <c r="B24" s="5">
        <v>0</v>
      </c>
      <c r="C24" s="16"/>
      <c r="D24" s="2" t="s">
        <v>47</v>
      </c>
      <c r="E24" s="5">
        <v>0</v>
      </c>
    </row>
    <row r="25" spans="1:5" ht="15" x14ac:dyDescent="0.25">
      <c r="A25" s="4" t="s">
        <v>48</v>
      </c>
      <c r="B25" s="5">
        <v>-26.086956521739125</v>
      </c>
      <c r="C25" s="16"/>
      <c r="D25" s="2" t="s">
        <v>48</v>
      </c>
      <c r="E25" s="5">
        <v>-3.2520325203252027</v>
      </c>
    </row>
    <row r="26" spans="1:5" ht="15" x14ac:dyDescent="0.25">
      <c r="A26" s="4" t="s">
        <v>49</v>
      </c>
      <c r="B26" s="5">
        <f>'State average difference and % '!$D$26</f>
        <v>-4.347826086956502</v>
      </c>
      <c r="C26" s="16"/>
      <c r="D26" s="2" t="s">
        <v>49</v>
      </c>
      <c r="E26" s="5">
        <f>'State average difference and % '!$E$26</f>
        <v>-0.34482758620689496</v>
      </c>
    </row>
  </sheetData>
  <mergeCells count="1">
    <mergeCell ref="C1:C104857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average difference and % </vt:lpstr>
      <vt:lpstr>second week of may 2022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Abubakar</cp:lastModifiedBy>
  <dcterms:created xsi:type="dcterms:W3CDTF">2020-04-30T19:25:28Z</dcterms:created>
  <dcterms:modified xsi:type="dcterms:W3CDTF">2022-05-18T14:00:31Z</dcterms:modified>
</cp:coreProperties>
</file>